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00" windowWidth="15480" windowHeight="759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<sst xmlns="http://schemas.openxmlformats.org/spreadsheetml/2006/main" count="416" uniqueCount="110">
  <si>
    <t>Код главного распоря-дителя бюджет-ных средств</t>
  </si>
  <si>
    <t>Рз</t>
  </si>
  <si>
    <t>ПР</t>
  </si>
  <si>
    <t>ЦСР</t>
  </si>
  <si>
    <t>ВР</t>
  </si>
  <si>
    <t xml:space="preserve">Сумма,  тыс.  рублей 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</si>
  <si>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</si>
  <si>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</si>
  <si>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</si>
  <si>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</si>
  <si>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</si>
  <si>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</si>
  <si>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</si>
  <si>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</si>
  <si>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</si>
  <si>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</si>
  <si>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</si>
  <si>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</si>
  <si>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</si>
  <si>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</si>
  <si>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</si>
  <si>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</si>
  <si>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</si>
  <si>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</si>
  <si>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07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</si>
  <si>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</si>
  <si>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</si>
  <si>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</si>
  <si>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</si>
  <si>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</si>
  <si>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</si>
  <si>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</si>
  <si>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</si>
  <si>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</si>
  <si>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</si>
  <si>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</si>
  <si>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</si>
  <si>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</si>
  <si>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</si>
  <si>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</si>
  <si>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</si>
  <si>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</si>
  <si>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</si>
  <si>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311</t>
  </si>
  <si>
    <t xml:space="preserve">Администрация сельского поселения Кротовка муниципального района Кинель-Черкасский Самарской области                                                                        </t>
  </si>
  <si>
    <t>Функционирование высшего должностного лица субъекта Российской  Федерации и муниципального образования</t>
  </si>
  <si>
    <t>99 0 00 00000</t>
  </si>
  <si>
    <t>99 1 00 00000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</si>
  <si>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</si>
  <si>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34 0 00 00000</t>
  </si>
  <si>
    <t xml:space="preserve">Другие вопросы в области национальной экономики </t>
  </si>
  <si>
    <t>12</t>
  </si>
  <si>
    <t>42 0 00 00000</t>
  </si>
  <si>
    <t>610</t>
  </si>
  <si>
    <t>Субсидии бюджетным учреждениям</t>
  </si>
  <si>
    <t>32 0 00 00000</t>
  </si>
  <si>
    <t>39 0 00 00000</t>
  </si>
  <si>
    <t>45 0 00 00000</t>
  </si>
  <si>
    <t>49 0 00 00000</t>
  </si>
  <si>
    <t>52 0 00 00000</t>
  </si>
  <si>
    <t>53 0 00 00000</t>
  </si>
  <si>
    <t>81 0 00 00000</t>
  </si>
  <si>
    <t>99 7 00 00000</t>
  </si>
  <si>
    <t>Культура</t>
  </si>
  <si>
    <t>Муниципальная программа "Комплексное развитие систем ЖКХ в сельском поселении Кротовка муниципального района Кинель-Черкасский Самарской области" на 2015–2020 годы</t>
  </si>
  <si>
    <t>Муниципальная программа "Развитие культуры, молодежной политики и спорта на территории сельского поселения Кротовка муниципального района Кинель-Черкасский Самарской области" на 2015-2020 годы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</si>
  <si>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</si>
  <si>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</si>
  <si>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03 0 00 00000</t>
  </si>
  <si>
    <t>14 0 00 00000</t>
  </si>
  <si>
    <t>Молодежная политика</t>
  </si>
  <si>
    <t>Другие вопросы в области жилищно-коммунального хозяйства</t>
  </si>
  <si>
    <t>Другие вопросы в области культуры, кинематографии</t>
  </si>
  <si>
    <t>Другие вопросы в области национальной безопасности и правоохранительной деятельности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</si>
  <si>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</si>
  <si>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</si>
  <si>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Бюджетные инвестиции</t>
  </si>
  <si>
    <t>410</t>
  </si>
  <si>
    <t xml:space="preserve">Непрограммные направления расходов бюджета поселения </t>
  </si>
  <si>
    <t>830</t>
  </si>
  <si>
    <t>Исполнение судебных актов</t>
  </si>
  <si>
    <t>Муниципальная программа "Противодействие экстремизму и профилактика терроризма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</si>
  <si>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"Дорожная деятельность в сельском поселении Кротовка муниципального района Кинель-Черкасский Самарской области» на 2019-2024 годы</t>
  </si>
  <si>
    <t>Муниципальная программа "Развитие малого и среднего предпринимательства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</si>
  <si>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"Благоустройство сельского поселения Кротовка муниципального района Кинель-Черкасский Самарской области» на 2019-2024 годы</t>
  </si>
  <si>
    <t>Муниципальная программа "Развитие культуры, молодежной политики, физической культуры и спорта на территории сельского поселения Кротовка муниципального района Кинель-Черкасский Самарской области» на 2019-2024 годы</t>
  </si>
  <si>
    <t>Муниципальная программа "Первичные меры пожарной безопасности и защита населения и территорий  населённых пунктов сельского поселения Кротовка муниципального района Кинель-Черкасский Самарской области от чрезвычайных ситуаций» на 2019-2024 годы</t>
  </si>
  <si>
    <t>Муниципальная программа «Повышение эффективности муниципального управления в сельском поселении Кротовка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</si>
  <si>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Кротовка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</si>
  <si>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Кротовка Кинель-Черкасского района Самарской области» на 2017-2025 годы</t>
  </si>
  <si>
    <t xml:space="preserve">Муниципальная программа "О привлечении граждан и их объединений к участию в обеспечении охраны общественного порядка (о добровольных народных дружинах) на территории сельского поселения Кротовка муниципального района Кинель-Черкасский Самарской области» на 2019-2024 годы
</t>
  </si>
  <si>
    <t>Муниципальная программа "Развитие сельского хозяйства на территории сельского поселения Кротовка Кинель-Черкасского района Самарской области» на 2019-2024 годы</t>
  </si>
  <si>
    <t>Муниципальная программа "Комплексное развитие систем ЖКХ в сельском поселении Кротовка муниципального района Кинель-Черкасский Самарской области» на 2019-2024 годы</t>
  </si>
  <si>
    <t>55 0 00 00000</t>
  </si>
  <si>
    <t>Муниципальная программа «Комплексное развитие сельских территорий сельского поселения Кротовка муниципального района  Кинель-Черкасский Самарской области» на 2020 – 2025 годы</t>
  </si>
  <si>
    <t>в том числе за счёт целевых средств из других бюджетов бюджетной системы Российской Федерации</t>
  </si>
  <si>
    <t>Ведомственная структура расходов бюджета поселения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</si>
  <si>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</si>
  <si>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Кротовка Кинель-Черкасского района Самарской области» на 2018-2026 годы</t>
  </si>
  <si>
    <t>880</t>
  </si>
  <si>
    <t>Специальные расходы</t>
  </si>
  <si>
    <t>Социальное обеспечение населения</t>
  </si>
  <si>
    <t>10</t>
  </si>
  <si>
    <t>Социальные выплаты гражданам, кроме публичных нормативных социальных выплат</t>
  </si>
  <si>
    <t>320</t>
  </si>
  <si>
    <t>Муниципальная программа "Первичные меры пожарной безопасности и защита населения и территорий населённых пунктов сельского поселения Кротовка муниципального района Кинель-Черкасский Самарской области от чрезвычайных ситуаций" на 2019-2024 годы</t>
  </si>
  <si>
    <t>к решению Собрания представителей сельского поселения Кротовка «О бюджете сельского поселения Кротовка муниципального района Кинель-Черкасский Самарской области на 2021 год и на плановый период 2022 и 2023 годов»</t>
  </si>
  <si>
    <t>Приложение 3</t>
  </si>
  <si>
    <t>Физическая культура</t>
  </si>
  <si>
    <t>5) приложение 3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</si>
</sst>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173" fontId="5" fillId="0" borderId="0" xfId="0" applyNumberFormat="1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Alignment="1">
      <alignment vertical="top"/>
    </xf>
    <xf numFmtId="49" fontId="7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1" fontId="5" fillId="0" borderId="0" xfId="0" applyNumberFormat="1" applyFont="1" applyFill="1" applyBorder="1" applyAlignment="1">
      <alignment horizontal="left" vertical="top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5" fillId="0" borderId="0" xfId="0" applyFont="1" applyAlignment="1">
      <alignment vertical="top" wrapText="1"/>
    </xf>
    <xf numFmtId="173" fontId="5" fillId="33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Alignment="1">
      <alignment/>
    </xf>
    <xf numFmtId="0" fontId="5" fillId="0" borderId="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Fill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49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172" fontId="5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44" fillId="0" borderId="0" xfId="0" applyFont="1" applyAlignment="1">
      <alignment/>
    </xf>
    <xf numFmtId="0" fontId="45" fillId="0" borderId="0" xfId="0" applyFont="1" applyAlignment="1">
      <alignment wrapText="1"/>
    </xf>
    <xf numFmtId="0" fontId="6" fillId="0" borderId="0" xfId="0" applyFont="1" applyFill="1" applyAlignment="1">
      <alignment horizontal="right" vertical="top"/>
    </xf>
    <xf numFmtId="49" fontId="5" fillId="0" borderId="0" xfId="0" applyNumberFormat="1" applyFont="1" applyFill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82" zoomScaleNormal="82" zoomScalePageLayoutView="0" workbookViewId="0" topLeftCell="A37">
      <selection activeCell="G72" sqref="G72"/>
    </sheetView>
  </sheetViews>
  <sheetFormatPr defaultColWidth="8.796875" defaultRowHeight="15"/>
  <cols>
    <col min="1" max="1" width="9.69921875" style="9" customWidth="1"/>
    <col min="2" max="2" width="66.59765625" style="9" customWidth="1"/>
    <col min="3" max="4" width="3.69921875" style="9" customWidth="1"/>
    <col min="5" max="5" width="15" style="9" customWidth="1"/>
    <col min="6" max="6" width="4.69921875" style="26" customWidth="1"/>
    <col min="7" max="7" width="15.69921875" style="9" customWidth="1"/>
    <col min="8" max="8" width="4.59765625" style="9" customWidth="1"/>
    <col min="9" max="9" width="15.69921875" style="9" customWidth="1"/>
    <col min="10" max="10" width="9" style="0" hidden="1" customWidth="1"/>
    <col min="12" max="12" width="0" style="42" hidden="1" customWidth="1"/>
  </cols>
  <sheetData>
    <row r="1" spans="1:9" ht="17.25" customHeight="1">
      <c r="A1" s="9" t="s">
        <v>109</v>
      </c>
      <c r="I1" s="44" t="s">
        <v>107</v>
      </c>
    </row>
    <row r="2" spans="5:9" ht="73.5" customHeight="1">
      <c r="E2" s="58" t="s">
        <v>106</v>
      </c>
      <c r="F2" s="58"/>
      <c r="G2" s="58"/>
      <c r="H2" s="58"/>
      <c r="I2" s="58"/>
    </row>
    <row r="3" spans="1:12" s="1" customFormat="1" ht="18" customHeight="1">
      <c r="A3" s="56" t="s">
        <v>96</v>
      </c>
      <c r="B3" s="56"/>
      <c r="C3" s="56"/>
      <c r="D3" s="56"/>
      <c r="E3" s="56"/>
      <c r="F3" s="56"/>
      <c r="G3" s="57"/>
      <c r="H3" s="57"/>
      <c r="I3" s="57"/>
      <c r="L3" s="43"/>
    </row>
    <row r="4" spans="1:12" s="1" customFormat="1" ht="18" customHeight="1">
      <c r="A4" s="59" t="s">
        <v>0</v>
      </c>
      <c r="B4" s="60" t="s">
        <v>66</v>
      </c>
      <c r="C4" s="51" t="s">
        <v>1</v>
      </c>
      <c r="D4" s="51" t="s">
        <v>2</v>
      </c>
      <c r="E4" s="51" t="s">
        <v>3</v>
      </c>
      <c r="F4" s="52" t="s">
        <v>4</v>
      </c>
      <c r="G4" s="54" t="s">
        <v>5</v>
      </c>
      <c r="H4" s="54"/>
      <c r="I4" s="54"/>
      <c r="L4" s="43"/>
    </row>
    <row r="5" spans="1:12" s="1" customFormat="1" ht="14.25" customHeight="1">
      <c r="A5" s="59"/>
      <c r="B5" s="60"/>
      <c r="C5" s="51"/>
      <c r="D5" s="51"/>
      <c r="E5" s="51"/>
      <c r="F5" s="53"/>
      <c r="G5" s="54" t="s">
        <v>20</v>
      </c>
      <c r="H5" s="55" t="s">
        <v>95</v>
      </c>
      <c r="I5" s="55"/>
      <c r="L5" s="43"/>
    </row>
    <row r="6" spans="1:12" s="1" customFormat="1" ht="106.5" customHeight="1">
      <c r="A6" s="59"/>
      <c r="B6" s="60"/>
      <c r="C6" s="51"/>
      <c r="D6" s="51"/>
      <c r="E6" s="51"/>
      <c r="F6" s="53"/>
      <c r="G6" s="54"/>
      <c r="H6" s="55"/>
      <c r="I6" s="55"/>
      <c r="L6" s="43"/>
    </row>
    <row r="7" spans="1:9" ht="41.25" customHeight="1">
      <c r="A7" s="8" t="s">
        <v>43</v>
      </c>
      <c r="B7" s="2" t="s">
        <v>44</v>
      </c>
      <c r="C7" s="7"/>
      <c r="D7" s="7"/>
      <c r="E7" s="7"/>
      <c r="F7" s="8"/>
      <c r="G7" s="24"/>
      <c r="H7" s="24"/>
      <c r="I7" s="24"/>
    </row>
    <row r="8" spans="1:9" ht="36.75" customHeight="1">
      <c r="A8" s="8"/>
      <c r="B8" s="3" t="s">
        <v>45</v>
      </c>
      <c r="C8" s="15" t="s">
        <v>6</v>
      </c>
      <c r="D8" s="15" t="s">
        <v>7</v>
      </c>
      <c r="E8" s="15"/>
      <c r="F8" s="16"/>
      <c r="G8" s="24">
        <f>G9</f>
        <v>1020.4</v>
      </c>
      <c r="H8" s="24"/>
      <c r="I8" s="24"/>
    </row>
    <row r="9" spans="1:9" ht="54.75" customHeight="1">
      <c r="A9" s="8"/>
      <c r="B9" s="4" t="s">
        <v>87</v>
      </c>
      <c r="C9" s="15" t="s">
        <v>6</v>
      </c>
      <c r="D9" s="15" t="s">
        <v>7</v>
      </c>
      <c r="E9" s="15" t="s">
        <v>67</v>
      </c>
      <c r="F9" s="16"/>
      <c r="G9" s="24">
        <f>G10</f>
        <v>1020.4</v>
      </c>
      <c r="H9" s="24"/>
      <c r="I9" s="24"/>
    </row>
    <row r="10" spans="1:9" ht="36.75" customHeight="1">
      <c r="A10" s="8"/>
      <c r="B10" s="4" t="s">
        <v>29</v>
      </c>
      <c r="C10" s="15" t="s">
        <v>6</v>
      </c>
      <c r="D10" s="15" t="s">
        <v>7</v>
      </c>
      <c r="E10" s="15" t="s">
        <v>67</v>
      </c>
      <c r="F10" s="16" t="s">
        <v>28</v>
      </c>
      <c r="G10" s="24">
        <v>1020.4</v>
      </c>
      <c r="H10" s="24"/>
      <c r="I10" s="24"/>
    </row>
    <row r="11" spans="1:9" ht="51" customHeight="1">
      <c r="A11" s="6"/>
      <c r="B11" s="3" t="s">
        <v>8</v>
      </c>
      <c r="C11" s="15" t="s">
        <v>6</v>
      </c>
      <c r="D11" s="15" t="s">
        <v>9</v>
      </c>
      <c r="E11" s="15"/>
      <c r="F11" s="16"/>
      <c r="G11" s="17">
        <f>G12</f>
        <v>2891</v>
      </c>
      <c r="H11" s="17"/>
      <c r="I11" s="17"/>
    </row>
    <row r="12" spans="1:9" ht="55.5" customHeight="1">
      <c r="A12" s="6"/>
      <c r="B12" s="4" t="s">
        <v>87</v>
      </c>
      <c r="C12" s="15" t="s">
        <v>6</v>
      </c>
      <c r="D12" s="15" t="s">
        <v>9</v>
      </c>
      <c r="E12" s="15" t="s">
        <v>67</v>
      </c>
      <c r="F12" s="16"/>
      <c r="G12" s="28">
        <f>G13+G14+G15</f>
        <v>2891</v>
      </c>
      <c r="H12" s="17"/>
      <c r="I12" s="17"/>
    </row>
    <row r="13" spans="1:9" ht="34.5" customHeight="1">
      <c r="A13" s="6"/>
      <c r="B13" s="4" t="s">
        <v>29</v>
      </c>
      <c r="C13" s="15" t="s">
        <v>6</v>
      </c>
      <c r="D13" s="15" t="s">
        <v>9</v>
      </c>
      <c r="E13" s="15" t="s">
        <v>67</v>
      </c>
      <c r="F13" s="16" t="s">
        <v>28</v>
      </c>
      <c r="G13" s="28">
        <v>1821.4</v>
      </c>
      <c r="H13" s="17"/>
      <c r="I13" s="17"/>
    </row>
    <row r="14" spans="1:9" ht="36" customHeight="1">
      <c r="A14" s="6"/>
      <c r="B14" s="4" t="s">
        <v>31</v>
      </c>
      <c r="C14" s="15" t="s">
        <v>6</v>
      </c>
      <c r="D14" s="15" t="s">
        <v>9</v>
      </c>
      <c r="E14" s="15" t="s">
        <v>67</v>
      </c>
      <c r="F14" s="16" t="s">
        <v>30</v>
      </c>
      <c r="G14" s="28">
        <v>1038.6</v>
      </c>
      <c r="H14" s="17"/>
      <c r="I14" s="17"/>
    </row>
    <row r="15" spans="1:9" ht="21" customHeight="1">
      <c r="A15" s="6"/>
      <c r="B15" s="4" t="s">
        <v>32</v>
      </c>
      <c r="C15" s="15" t="s">
        <v>6</v>
      </c>
      <c r="D15" s="15" t="s">
        <v>9</v>
      </c>
      <c r="E15" s="15" t="s">
        <v>67</v>
      </c>
      <c r="F15" s="16" t="s">
        <v>33</v>
      </c>
      <c r="G15" s="28">
        <v>31</v>
      </c>
      <c r="H15" s="17"/>
      <c r="I15" s="17"/>
    </row>
    <row r="16" spans="1:9" ht="18" customHeight="1">
      <c r="A16" s="6"/>
      <c r="B16" s="5" t="s">
        <v>27</v>
      </c>
      <c r="C16" s="16" t="s">
        <v>6</v>
      </c>
      <c r="D16" s="16" t="s">
        <v>24</v>
      </c>
      <c r="E16" s="15"/>
      <c r="F16" s="16"/>
      <c r="G16" s="28">
        <f>G17</f>
        <v>68</v>
      </c>
      <c r="H16" s="17"/>
      <c r="I16" s="17"/>
    </row>
    <row r="17" spans="1:9" ht="18" customHeight="1">
      <c r="A17" s="6"/>
      <c r="B17" s="3" t="s">
        <v>39</v>
      </c>
      <c r="C17" s="16" t="s">
        <v>6</v>
      </c>
      <c r="D17" s="16" t="s">
        <v>24</v>
      </c>
      <c r="E17" s="15" t="s">
        <v>46</v>
      </c>
      <c r="F17" s="16"/>
      <c r="G17" s="28">
        <f>G18</f>
        <v>68</v>
      </c>
      <c r="H17" s="17"/>
      <c r="I17" s="17"/>
    </row>
    <row r="18" spans="1:9" ht="71.25" customHeight="1">
      <c r="A18" s="6"/>
      <c r="B18" s="4" t="s">
        <v>40</v>
      </c>
      <c r="C18" s="16" t="s">
        <v>6</v>
      </c>
      <c r="D18" s="16" t="s">
        <v>24</v>
      </c>
      <c r="E18" s="15" t="s">
        <v>47</v>
      </c>
      <c r="F18" s="16"/>
      <c r="G18" s="28">
        <f>G20</f>
        <v>68</v>
      </c>
      <c r="H18" s="17"/>
      <c r="I18" s="17"/>
    </row>
    <row r="19" spans="1:9" ht="36.75" customHeight="1" hidden="1">
      <c r="A19" s="6"/>
      <c r="B19" s="4" t="s">
        <v>31</v>
      </c>
      <c r="C19" s="16" t="s">
        <v>6</v>
      </c>
      <c r="D19" s="16" t="s">
        <v>24</v>
      </c>
      <c r="E19" s="15" t="s">
        <v>47</v>
      </c>
      <c r="F19" s="16" t="s">
        <v>30</v>
      </c>
      <c r="G19" s="28">
        <v>0</v>
      </c>
      <c r="H19" s="17"/>
      <c r="I19" s="17"/>
    </row>
    <row r="20" spans="1:10" ht="18" customHeight="1">
      <c r="A20" s="6"/>
      <c r="B20" s="4" t="s">
        <v>100</v>
      </c>
      <c r="C20" s="16" t="s">
        <v>6</v>
      </c>
      <c r="D20" s="16" t="s">
        <v>24</v>
      </c>
      <c r="E20" s="15" t="s">
        <v>47</v>
      </c>
      <c r="F20" s="16" t="s">
        <v>99</v>
      </c>
      <c r="G20" s="28">
        <v>68</v>
      </c>
      <c r="H20" s="17"/>
      <c r="I20" s="17"/>
      <c r="J20">
        <v>68</v>
      </c>
    </row>
    <row r="21" spans="1:9" ht="17.25" customHeight="1">
      <c r="A21" s="6"/>
      <c r="B21" s="3" t="s">
        <v>17</v>
      </c>
      <c r="C21" s="15" t="s">
        <v>6</v>
      </c>
      <c r="D21" s="16">
        <v>11</v>
      </c>
      <c r="E21" s="15"/>
      <c r="F21" s="16"/>
      <c r="G21" s="28">
        <f>G22</f>
        <v>20</v>
      </c>
      <c r="H21" s="17"/>
      <c r="I21" s="17"/>
    </row>
    <row r="22" spans="1:9" ht="17.25" customHeight="1">
      <c r="A22" s="6"/>
      <c r="B22" s="3" t="s">
        <v>39</v>
      </c>
      <c r="C22" s="15" t="s">
        <v>6</v>
      </c>
      <c r="D22" s="16">
        <v>11</v>
      </c>
      <c r="E22" s="15" t="s">
        <v>46</v>
      </c>
      <c r="F22" s="16"/>
      <c r="G22" s="28">
        <f>G23</f>
        <v>20</v>
      </c>
      <c r="H22" s="17"/>
      <c r="I22" s="17"/>
    </row>
    <row r="23" spans="1:9" ht="67.5" customHeight="1">
      <c r="A23" s="6"/>
      <c r="B23" s="4" t="s">
        <v>40</v>
      </c>
      <c r="C23" s="15" t="s">
        <v>6</v>
      </c>
      <c r="D23" s="16">
        <v>11</v>
      </c>
      <c r="E23" s="15" t="s">
        <v>47</v>
      </c>
      <c r="F23" s="16"/>
      <c r="G23" s="28">
        <f>G24</f>
        <v>20</v>
      </c>
      <c r="H23" s="17"/>
      <c r="I23" s="17"/>
    </row>
    <row r="24" spans="1:9" ht="17.25" customHeight="1">
      <c r="A24" s="6"/>
      <c r="B24" s="4" t="s">
        <v>35</v>
      </c>
      <c r="C24" s="15" t="s">
        <v>6</v>
      </c>
      <c r="D24" s="16">
        <v>11</v>
      </c>
      <c r="E24" s="15" t="s">
        <v>47</v>
      </c>
      <c r="F24" s="16" t="s">
        <v>34</v>
      </c>
      <c r="G24" s="17">
        <v>20</v>
      </c>
      <c r="H24" s="17"/>
      <c r="I24" s="17"/>
    </row>
    <row r="25" spans="1:9" ht="17.25" customHeight="1">
      <c r="A25" s="6"/>
      <c r="B25" s="3" t="s">
        <v>11</v>
      </c>
      <c r="C25" s="15" t="s">
        <v>6</v>
      </c>
      <c r="D25" s="16">
        <v>13</v>
      </c>
      <c r="E25" s="15"/>
      <c r="F25" s="16"/>
      <c r="G25" s="17">
        <f>G26+G28+G30</f>
        <v>938.1</v>
      </c>
      <c r="H25" s="17"/>
      <c r="I25" s="17"/>
    </row>
    <row r="26" spans="1:9" ht="69.75" customHeight="1">
      <c r="A26" s="6"/>
      <c r="B26" s="4" t="s">
        <v>88</v>
      </c>
      <c r="C26" s="15" t="s">
        <v>6</v>
      </c>
      <c r="D26" s="16">
        <v>13</v>
      </c>
      <c r="E26" s="15" t="s">
        <v>68</v>
      </c>
      <c r="F26" s="16"/>
      <c r="G26" s="17">
        <f>G27</f>
        <v>100</v>
      </c>
      <c r="H26" s="17"/>
      <c r="I26" s="17"/>
    </row>
    <row r="27" spans="1:9" ht="36" customHeight="1">
      <c r="A27" s="6"/>
      <c r="B27" s="4" t="s">
        <v>31</v>
      </c>
      <c r="C27" s="15" t="s">
        <v>6</v>
      </c>
      <c r="D27" s="16">
        <v>13</v>
      </c>
      <c r="E27" s="15" t="s">
        <v>68</v>
      </c>
      <c r="F27" s="16" t="s">
        <v>30</v>
      </c>
      <c r="G27" s="17">
        <v>100</v>
      </c>
      <c r="H27" s="17"/>
      <c r="I27" s="17"/>
    </row>
    <row r="28" spans="1:9" ht="70.5" customHeight="1">
      <c r="A28" s="6"/>
      <c r="B28" s="4" t="s">
        <v>89</v>
      </c>
      <c r="C28" s="15" t="s">
        <v>6</v>
      </c>
      <c r="D28" s="16">
        <v>13</v>
      </c>
      <c r="E28" s="15" t="s">
        <v>69</v>
      </c>
      <c r="F28" s="16"/>
      <c r="G28" s="17">
        <f>G29</f>
        <v>838.1</v>
      </c>
      <c r="H28" s="17"/>
      <c r="I28" s="17"/>
    </row>
    <row r="29" spans="1:12" ht="48" customHeight="1">
      <c r="A29" s="6"/>
      <c r="B29" s="4" t="s">
        <v>31</v>
      </c>
      <c r="C29" s="15" t="s">
        <v>6</v>
      </c>
      <c r="D29" s="16">
        <v>13</v>
      </c>
      <c r="E29" s="15" t="s">
        <v>69</v>
      </c>
      <c r="F29" s="16" t="s">
        <v>30</v>
      </c>
      <c r="G29" s="17">
        <v>838.1</v>
      </c>
      <c r="H29" s="17"/>
      <c r="I29" s="17"/>
      <c r="L29" s="42">
        <v>772.1</v>
      </c>
    </row>
    <row r="30" spans="1:9" ht="23.25" customHeight="1" hidden="1">
      <c r="A30" s="6"/>
      <c r="B30" s="30" t="s">
        <v>78</v>
      </c>
      <c r="C30" s="15" t="s">
        <v>6</v>
      </c>
      <c r="D30" s="16">
        <v>13</v>
      </c>
      <c r="E30" s="15" t="s">
        <v>46</v>
      </c>
      <c r="F30" s="16"/>
      <c r="G30" s="17">
        <f>G31</f>
        <v>0</v>
      </c>
      <c r="H30" s="17"/>
      <c r="I30" s="17"/>
    </row>
    <row r="31" spans="1:9" ht="76.5" customHeight="1" hidden="1">
      <c r="A31" s="6"/>
      <c r="B31" s="30" t="s">
        <v>40</v>
      </c>
      <c r="C31" s="15" t="s">
        <v>6</v>
      </c>
      <c r="D31" s="16">
        <v>13</v>
      </c>
      <c r="E31" s="15" t="s">
        <v>47</v>
      </c>
      <c r="F31" s="16"/>
      <c r="G31" s="17">
        <f>G32+G33</f>
        <v>0</v>
      </c>
      <c r="H31" s="17"/>
      <c r="I31" s="17"/>
    </row>
    <row r="32" spans="1:9" ht="35.25" customHeight="1" hidden="1">
      <c r="A32" s="6"/>
      <c r="B32" s="4" t="s">
        <v>31</v>
      </c>
      <c r="C32" s="15" t="s">
        <v>6</v>
      </c>
      <c r="D32" s="16">
        <v>13</v>
      </c>
      <c r="E32" s="15" t="s">
        <v>47</v>
      </c>
      <c r="F32" s="16" t="s">
        <v>30</v>
      </c>
      <c r="G32" s="17">
        <v>0</v>
      </c>
      <c r="H32" s="17"/>
      <c r="I32" s="17"/>
    </row>
    <row r="33" spans="1:9" ht="45.75" customHeight="1" hidden="1">
      <c r="A33" s="6"/>
      <c r="B33" s="4" t="s">
        <v>80</v>
      </c>
      <c r="C33" s="15" t="s">
        <v>6</v>
      </c>
      <c r="D33" s="16">
        <v>13</v>
      </c>
      <c r="E33" s="15" t="s">
        <v>47</v>
      </c>
      <c r="F33" s="16" t="s">
        <v>79</v>
      </c>
      <c r="G33" s="17"/>
      <c r="H33" s="17"/>
      <c r="I33" s="17"/>
    </row>
    <row r="34" spans="1:9" ht="18.75" customHeight="1">
      <c r="A34" s="6"/>
      <c r="B34" s="4" t="s">
        <v>26</v>
      </c>
      <c r="C34" s="16" t="s">
        <v>7</v>
      </c>
      <c r="D34" s="16" t="s">
        <v>13</v>
      </c>
      <c r="E34" s="16"/>
      <c r="F34" s="16"/>
      <c r="G34" s="17">
        <f>G35</f>
        <v>236.9</v>
      </c>
      <c r="H34" s="17"/>
      <c r="I34" s="17">
        <f>I35</f>
        <v>236.9</v>
      </c>
    </row>
    <row r="35" spans="1:9" ht="60.75" customHeight="1">
      <c r="A35" s="6"/>
      <c r="B35" s="4" t="s">
        <v>87</v>
      </c>
      <c r="C35" s="16" t="s">
        <v>7</v>
      </c>
      <c r="D35" s="16" t="s">
        <v>13</v>
      </c>
      <c r="E35" s="15" t="s">
        <v>67</v>
      </c>
      <c r="F35" s="16"/>
      <c r="G35" s="17">
        <f>G36+G38+G37</f>
        <v>236.9</v>
      </c>
      <c r="H35" s="17"/>
      <c r="I35" s="17">
        <f>I36+I38+I37</f>
        <v>236.9</v>
      </c>
    </row>
    <row r="36" spans="1:12" ht="41.25" customHeight="1">
      <c r="A36" s="6"/>
      <c r="B36" s="4" t="s">
        <v>29</v>
      </c>
      <c r="C36" s="16" t="s">
        <v>7</v>
      </c>
      <c r="D36" s="16" t="s">
        <v>13</v>
      </c>
      <c r="E36" s="15" t="s">
        <v>67</v>
      </c>
      <c r="F36" s="16" t="s">
        <v>28</v>
      </c>
      <c r="G36" s="17">
        <v>223.5</v>
      </c>
      <c r="H36" s="17"/>
      <c r="I36" s="17">
        <v>223.5</v>
      </c>
      <c r="L36" s="42">
        <v>0.7</v>
      </c>
    </row>
    <row r="37" spans="1:9" ht="35.25" customHeight="1">
      <c r="A37" s="6"/>
      <c r="B37" s="4" t="s">
        <v>31</v>
      </c>
      <c r="C37" s="16" t="s">
        <v>7</v>
      </c>
      <c r="D37" s="16" t="s">
        <v>13</v>
      </c>
      <c r="E37" s="15" t="s">
        <v>67</v>
      </c>
      <c r="F37" s="16" t="s">
        <v>30</v>
      </c>
      <c r="G37" s="17">
        <v>13.4</v>
      </c>
      <c r="H37" s="17"/>
      <c r="I37" s="17">
        <v>13.4</v>
      </c>
    </row>
    <row r="38" spans="1:9" ht="35.25" customHeight="1" hidden="1">
      <c r="A38" s="6"/>
      <c r="B38" s="4" t="s">
        <v>32</v>
      </c>
      <c r="C38" s="16" t="s">
        <v>7</v>
      </c>
      <c r="D38" s="16" t="s">
        <v>13</v>
      </c>
      <c r="E38" s="15" t="s">
        <v>67</v>
      </c>
      <c r="F38" s="16" t="s">
        <v>33</v>
      </c>
      <c r="G38" s="17">
        <v>0</v>
      </c>
      <c r="H38" s="17"/>
      <c r="I38" s="17">
        <v>0</v>
      </c>
    </row>
    <row r="39" spans="1:9" ht="38.25" customHeight="1" hidden="1">
      <c r="A39" s="31"/>
      <c r="B39" s="3" t="s">
        <v>97</v>
      </c>
      <c r="C39" s="15" t="s">
        <v>13</v>
      </c>
      <c r="D39" s="23">
        <v>10</v>
      </c>
      <c r="E39" s="15"/>
      <c r="F39" s="16"/>
      <c r="G39" s="17">
        <f>G40</f>
        <v>0</v>
      </c>
      <c r="H39" s="31"/>
      <c r="I39" s="10"/>
    </row>
    <row r="40" spans="1:9" ht="72.75" customHeight="1" hidden="1">
      <c r="A40" s="31"/>
      <c r="B40" s="4" t="s">
        <v>86</v>
      </c>
      <c r="C40" s="15" t="s">
        <v>13</v>
      </c>
      <c r="D40" s="23">
        <v>10</v>
      </c>
      <c r="E40" s="15" t="s">
        <v>56</v>
      </c>
      <c r="F40" s="16"/>
      <c r="G40" s="17">
        <f>G41</f>
        <v>0</v>
      </c>
      <c r="H40" s="31"/>
      <c r="I40" s="10"/>
    </row>
    <row r="41" spans="1:10" ht="37.5" customHeight="1" hidden="1">
      <c r="A41" s="31"/>
      <c r="B41" s="4" t="s">
        <v>31</v>
      </c>
      <c r="C41" s="15" t="s">
        <v>13</v>
      </c>
      <c r="D41" s="23">
        <v>10</v>
      </c>
      <c r="E41" s="15" t="s">
        <v>56</v>
      </c>
      <c r="F41" s="16" t="s">
        <v>30</v>
      </c>
      <c r="G41" s="17">
        <v>0</v>
      </c>
      <c r="H41" s="31"/>
      <c r="I41" s="10"/>
      <c r="J41">
        <v>-10</v>
      </c>
    </row>
    <row r="42" spans="1:9" ht="39.75" customHeight="1" hidden="1">
      <c r="A42" s="31"/>
      <c r="B42" s="4" t="s">
        <v>73</v>
      </c>
      <c r="C42" s="15" t="s">
        <v>13</v>
      </c>
      <c r="D42" s="23">
        <v>14</v>
      </c>
      <c r="E42" s="15"/>
      <c r="F42" s="16"/>
      <c r="G42" s="17">
        <f>G45+G43</f>
        <v>0</v>
      </c>
      <c r="H42" s="31"/>
      <c r="I42" s="10"/>
    </row>
    <row r="43" spans="1:9" ht="73.5" customHeight="1" hidden="1">
      <c r="A43" s="31"/>
      <c r="B43" s="4" t="s">
        <v>81</v>
      </c>
      <c r="C43" s="15" t="s">
        <v>13</v>
      </c>
      <c r="D43" s="23">
        <v>14</v>
      </c>
      <c r="E43" s="15" t="s">
        <v>55</v>
      </c>
      <c r="F43" s="16"/>
      <c r="G43" s="17">
        <f>G44</f>
        <v>0</v>
      </c>
      <c r="H43" s="31"/>
      <c r="I43" s="10"/>
    </row>
    <row r="44" spans="1:10" ht="39.75" customHeight="1" hidden="1">
      <c r="A44" s="31"/>
      <c r="B44" s="4" t="s">
        <v>31</v>
      </c>
      <c r="C44" s="15" t="s">
        <v>13</v>
      </c>
      <c r="D44" s="23">
        <v>14</v>
      </c>
      <c r="E44" s="15" t="s">
        <v>55</v>
      </c>
      <c r="F44" s="16" t="s">
        <v>30</v>
      </c>
      <c r="G44" s="17">
        <v>0</v>
      </c>
      <c r="H44" s="31"/>
      <c r="I44" s="10"/>
      <c r="J44">
        <v>-25</v>
      </c>
    </row>
    <row r="45" spans="1:9" ht="85.5" customHeight="1" hidden="1">
      <c r="A45" s="31"/>
      <c r="B45" s="4" t="s">
        <v>90</v>
      </c>
      <c r="C45" s="15" t="s">
        <v>13</v>
      </c>
      <c r="D45" s="23">
        <v>14</v>
      </c>
      <c r="E45" s="15" t="s">
        <v>49</v>
      </c>
      <c r="F45" s="16"/>
      <c r="G45" s="17">
        <f>G46</f>
        <v>0</v>
      </c>
      <c r="H45" s="31"/>
      <c r="I45" s="10"/>
    </row>
    <row r="46" spans="1:10" ht="36" customHeight="1" hidden="1">
      <c r="A46" s="31"/>
      <c r="B46" s="4" t="s">
        <v>31</v>
      </c>
      <c r="C46" s="15" t="s">
        <v>13</v>
      </c>
      <c r="D46" s="23">
        <v>14</v>
      </c>
      <c r="E46" s="15" t="s">
        <v>49</v>
      </c>
      <c r="F46" s="16" t="s">
        <v>30</v>
      </c>
      <c r="G46" s="17">
        <v>0</v>
      </c>
      <c r="H46" s="31"/>
      <c r="I46" s="10"/>
      <c r="J46">
        <v>-100</v>
      </c>
    </row>
    <row r="47" spans="1:9" ht="17.25" customHeight="1">
      <c r="A47" s="31"/>
      <c r="B47" s="4" t="s">
        <v>21</v>
      </c>
      <c r="C47" s="16" t="s">
        <v>9</v>
      </c>
      <c r="D47" s="16" t="s">
        <v>14</v>
      </c>
      <c r="E47" s="16"/>
      <c r="F47" s="16"/>
      <c r="G47" s="17">
        <f>G48</f>
        <v>182.2</v>
      </c>
      <c r="H47" s="17"/>
      <c r="I47" s="17">
        <f>I48</f>
        <v>142.2</v>
      </c>
    </row>
    <row r="48" spans="1:9" ht="48.75" customHeight="1">
      <c r="A48" s="31"/>
      <c r="B48" s="4" t="s">
        <v>91</v>
      </c>
      <c r="C48" s="16" t="s">
        <v>22</v>
      </c>
      <c r="D48" s="16" t="s">
        <v>14</v>
      </c>
      <c r="E48" s="15" t="s">
        <v>57</v>
      </c>
      <c r="F48" s="16"/>
      <c r="G48" s="17">
        <f>G49+G50</f>
        <v>182.2</v>
      </c>
      <c r="H48" s="17"/>
      <c r="I48" s="17">
        <f>I49</f>
        <v>142.2</v>
      </c>
    </row>
    <row r="49" spans="1:12" ht="45.75" customHeight="1">
      <c r="A49" s="31"/>
      <c r="B49" s="4" t="s">
        <v>31</v>
      </c>
      <c r="C49" s="16" t="s">
        <v>22</v>
      </c>
      <c r="D49" s="16" t="s">
        <v>14</v>
      </c>
      <c r="E49" s="15" t="s">
        <v>57</v>
      </c>
      <c r="F49" s="16" t="s">
        <v>30</v>
      </c>
      <c r="G49" s="17">
        <v>142.2</v>
      </c>
      <c r="H49" s="31"/>
      <c r="I49" s="10">
        <v>142.2</v>
      </c>
      <c r="L49" s="42">
        <v>-73</v>
      </c>
    </row>
    <row r="50" spans="1:9" ht="54" customHeight="1">
      <c r="A50" s="31"/>
      <c r="B50" s="4" t="s">
        <v>48</v>
      </c>
      <c r="C50" s="16" t="s">
        <v>9</v>
      </c>
      <c r="D50" s="16" t="s">
        <v>14</v>
      </c>
      <c r="E50" s="15" t="s">
        <v>57</v>
      </c>
      <c r="F50" s="16" t="s">
        <v>36</v>
      </c>
      <c r="G50" s="17">
        <v>40</v>
      </c>
      <c r="H50" s="31"/>
      <c r="I50" s="10"/>
    </row>
    <row r="51" spans="1:9" ht="16.5">
      <c r="A51" s="6"/>
      <c r="B51" s="4" t="s">
        <v>41</v>
      </c>
      <c r="C51" s="16" t="s">
        <v>9</v>
      </c>
      <c r="D51" s="16" t="s">
        <v>18</v>
      </c>
      <c r="E51" s="16"/>
      <c r="F51" s="16"/>
      <c r="G51" s="17">
        <f>G52</f>
        <v>12851.2</v>
      </c>
      <c r="H51" s="17"/>
      <c r="I51" s="17">
        <f>I52</f>
        <v>8400</v>
      </c>
    </row>
    <row r="52" spans="1:9" ht="53.25" customHeight="1">
      <c r="A52" s="6"/>
      <c r="B52" s="4" t="s">
        <v>82</v>
      </c>
      <c r="C52" s="16" t="s">
        <v>9</v>
      </c>
      <c r="D52" s="16" t="s">
        <v>18</v>
      </c>
      <c r="E52" s="15" t="s">
        <v>58</v>
      </c>
      <c r="F52" s="16"/>
      <c r="G52" s="17">
        <f>G53</f>
        <v>12851.2</v>
      </c>
      <c r="H52" s="17"/>
      <c r="I52" s="17">
        <f>I53</f>
        <v>8400</v>
      </c>
    </row>
    <row r="53" spans="1:10" ht="48" customHeight="1">
      <c r="A53" s="6"/>
      <c r="B53" s="4" t="s">
        <v>31</v>
      </c>
      <c r="C53" s="16" t="s">
        <v>9</v>
      </c>
      <c r="D53" s="16" t="s">
        <v>18</v>
      </c>
      <c r="E53" s="15" t="s">
        <v>58</v>
      </c>
      <c r="F53" s="16" t="s">
        <v>30</v>
      </c>
      <c r="G53" s="17">
        <v>12851.2</v>
      </c>
      <c r="H53" s="17"/>
      <c r="I53" s="17">
        <v>8400</v>
      </c>
      <c r="J53">
        <v>375.4</v>
      </c>
    </row>
    <row r="54" spans="1:9" ht="22.5" customHeight="1">
      <c r="A54" s="6"/>
      <c r="B54" s="4" t="s">
        <v>50</v>
      </c>
      <c r="C54" s="16" t="s">
        <v>9</v>
      </c>
      <c r="D54" s="16" t="s">
        <v>51</v>
      </c>
      <c r="E54" s="15"/>
      <c r="F54" s="16"/>
      <c r="G54" s="17">
        <f>G57+G55</f>
        <v>3</v>
      </c>
      <c r="H54" s="17"/>
      <c r="I54" s="17"/>
    </row>
    <row r="55" spans="1:9" ht="76.5" customHeight="1">
      <c r="A55" s="6"/>
      <c r="B55" s="4" t="s">
        <v>98</v>
      </c>
      <c r="C55" s="16" t="s">
        <v>9</v>
      </c>
      <c r="D55" s="16" t="s">
        <v>51</v>
      </c>
      <c r="E55" s="15" t="s">
        <v>75</v>
      </c>
      <c r="F55" s="16"/>
      <c r="G55" s="17">
        <f>G56</f>
        <v>1</v>
      </c>
      <c r="H55" s="17"/>
      <c r="I55" s="17"/>
    </row>
    <row r="56" spans="1:9" ht="39.75" customHeight="1">
      <c r="A56" s="6"/>
      <c r="B56" s="4" t="s">
        <v>31</v>
      </c>
      <c r="C56" s="16" t="s">
        <v>9</v>
      </c>
      <c r="D56" s="16" t="s">
        <v>51</v>
      </c>
      <c r="E56" s="15" t="s">
        <v>75</v>
      </c>
      <c r="F56" s="16" t="s">
        <v>30</v>
      </c>
      <c r="G56" s="17">
        <v>1</v>
      </c>
      <c r="H56" s="17"/>
      <c r="I56" s="17"/>
    </row>
    <row r="57" spans="1:9" ht="68.25" customHeight="1">
      <c r="A57" s="6"/>
      <c r="B57" s="27" t="s">
        <v>83</v>
      </c>
      <c r="C57" s="16" t="s">
        <v>9</v>
      </c>
      <c r="D57" s="16" t="s">
        <v>51</v>
      </c>
      <c r="E57" s="15" t="s">
        <v>52</v>
      </c>
      <c r="F57" s="16"/>
      <c r="G57" s="17">
        <f>G58</f>
        <v>2</v>
      </c>
      <c r="H57" s="17"/>
      <c r="I57" s="17"/>
    </row>
    <row r="58" spans="1:9" ht="34.5" customHeight="1">
      <c r="A58" s="6"/>
      <c r="B58" s="4" t="s">
        <v>31</v>
      </c>
      <c r="C58" s="16" t="s">
        <v>9</v>
      </c>
      <c r="D58" s="16" t="s">
        <v>51</v>
      </c>
      <c r="E58" s="15" t="s">
        <v>52</v>
      </c>
      <c r="F58" s="16" t="s">
        <v>30</v>
      </c>
      <c r="G58" s="17">
        <v>2</v>
      </c>
      <c r="H58" s="17"/>
      <c r="I58" s="17"/>
    </row>
    <row r="59" spans="1:9" ht="18" customHeight="1">
      <c r="A59" s="31"/>
      <c r="B59" s="4" t="s">
        <v>23</v>
      </c>
      <c r="C59" s="16" t="s">
        <v>14</v>
      </c>
      <c r="D59" s="16" t="s">
        <v>6</v>
      </c>
      <c r="E59" s="16"/>
      <c r="F59" s="16"/>
      <c r="G59" s="17">
        <f>G60</f>
        <v>6.5</v>
      </c>
      <c r="H59" s="17"/>
      <c r="I59" s="17"/>
    </row>
    <row r="60" spans="1:9" ht="52.5" customHeight="1">
      <c r="A60" s="31"/>
      <c r="B60" s="5" t="s">
        <v>92</v>
      </c>
      <c r="C60" s="16" t="s">
        <v>14</v>
      </c>
      <c r="D60" s="16" t="s">
        <v>6</v>
      </c>
      <c r="E60" s="15" t="s">
        <v>59</v>
      </c>
      <c r="F60" s="16"/>
      <c r="G60" s="17">
        <f>G61</f>
        <v>6.5</v>
      </c>
      <c r="H60" s="31"/>
      <c r="I60" s="10"/>
    </row>
    <row r="61" spans="1:10" ht="38.25" customHeight="1">
      <c r="A61" s="31"/>
      <c r="B61" s="4" t="s">
        <v>31</v>
      </c>
      <c r="C61" s="16" t="s">
        <v>14</v>
      </c>
      <c r="D61" s="16" t="s">
        <v>6</v>
      </c>
      <c r="E61" s="15" t="s">
        <v>59</v>
      </c>
      <c r="F61" s="16" t="s">
        <v>30</v>
      </c>
      <c r="G61" s="17">
        <v>6.5</v>
      </c>
      <c r="H61" s="31"/>
      <c r="I61" s="10"/>
      <c r="J61">
        <v>-26.5</v>
      </c>
    </row>
    <row r="62" spans="1:9" ht="16.5">
      <c r="A62" s="6"/>
      <c r="B62" s="4" t="s">
        <v>19</v>
      </c>
      <c r="C62" s="18" t="s">
        <v>14</v>
      </c>
      <c r="D62" s="18" t="s">
        <v>7</v>
      </c>
      <c r="E62" s="19"/>
      <c r="F62" s="18"/>
      <c r="G62" s="17">
        <f>G65+G63</f>
        <v>4076.2999999999997</v>
      </c>
      <c r="H62" s="17"/>
      <c r="I62" s="17">
        <f>I65</f>
        <v>284</v>
      </c>
    </row>
    <row r="63" spans="1:9" ht="66">
      <c r="A63" s="6"/>
      <c r="B63" s="4" t="s">
        <v>89</v>
      </c>
      <c r="C63" s="18" t="s">
        <v>14</v>
      </c>
      <c r="D63" s="18" t="s">
        <v>7</v>
      </c>
      <c r="E63" s="15" t="s">
        <v>69</v>
      </c>
      <c r="F63" s="16"/>
      <c r="G63" s="17">
        <f>G64</f>
        <v>953</v>
      </c>
      <c r="H63" s="17"/>
      <c r="I63" s="17"/>
    </row>
    <row r="64" spans="1:12" ht="37.5" customHeight="1">
      <c r="A64" s="6"/>
      <c r="B64" s="4" t="s">
        <v>31</v>
      </c>
      <c r="C64" s="18" t="s">
        <v>14</v>
      </c>
      <c r="D64" s="18" t="s">
        <v>7</v>
      </c>
      <c r="E64" s="15" t="s">
        <v>69</v>
      </c>
      <c r="F64" s="16" t="s">
        <v>30</v>
      </c>
      <c r="G64" s="17">
        <v>953</v>
      </c>
      <c r="H64" s="17"/>
      <c r="I64" s="17"/>
      <c r="L64" s="42">
        <v>919</v>
      </c>
    </row>
    <row r="65" spans="1:9" ht="53.25" customHeight="1">
      <c r="A65" s="6"/>
      <c r="B65" s="5" t="s">
        <v>92</v>
      </c>
      <c r="C65" s="18" t="s">
        <v>14</v>
      </c>
      <c r="D65" s="18" t="s">
        <v>7</v>
      </c>
      <c r="E65" s="15" t="s">
        <v>59</v>
      </c>
      <c r="F65" s="18"/>
      <c r="G65" s="17">
        <f>G66+G67+G68</f>
        <v>3123.2999999999997</v>
      </c>
      <c r="H65" s="17"/>
      <c r="I65" s="17">
        <f>I66</f>
        <v>284</v>
      </c>
    </row>
    <row r="66" spans="1:12" ht="39" customHeight="1">
      <c r="A66" s="6"/>
      <c r="B66" s="4" t="s">
        <v>31</v>
      </c>
      <c r="C66" s="18" t="s">
        <v>14</v>
      </c>
      <c r="D66" s="18" t="s">
        <v>7</v>
      </c>
      <c r="E66" s="15" t="s">
        <v>59</v>
      </c>
      <c r="F66" s="18" t="s">
        <v>30</v>
      </c>
      <c r="G66" s="17">
        <v>390.1</v>
      </c>
      <c r="H66" s="17"/>
      <c r="I66" s="17">
        <v>284</v>
      </c>
      <c r="J66">
        <v>-280.4</v>
      </c>
      <c r="L66" s="42">
        <v>-216</v>
      </c>
    </row>
    <row r="67" spans="1:12" ht="32.25" customHeight="1">
      <c r="A67" s="6"/>
      <c r="B67" s="4" t="s">
        <v>76</v>
      </c>
      <c r="C67" s="18" t="s">
        <v>14</v>
      </c>
      <c r="D67" s="18" t="s">
        <v>7</v>
      </c>
      <c r="E67" s="15" t="s">
        <v>59</v>
      </c>
      <c r="F67" s="18" t="s">
        <v>77</v>
      </c>
      <c r="G67" s="17">
        <v>1467.6</v>
      </c>
      <c r="H67" s="17"/>
      <c r="I67" s="17"/>
      <c r="J67" s="29">
        <v>1200</v>
      </c>
      <c r="L67" s="42">
        <v>168.7</v>
      </c>
    </row>
    <row r="68" spans="1:12" ht="57" customHeight="1">
      <c r="A68" s="6"/>
      <c r="B68" s="4" t="s">
        <v>48</v>
      </c>
      <c r="C68" s="18" t="s">
        <v>14</v>
      </c>
      <c r="D68" s="18" t="s">
        <v>7</v>
      </c>
      <c r="E68" s="15" t="s">
        <v>59</v>
      </c>
      <c r="F68" s="18" t="s">
        <v>36</v>
      </c>
      <c r="G68" s="17">
        <v>1265.6</v>
      </c>
      <c r="H68" s="17"/>
      <c r="I68" s="17"/>
      <c r="J68" s="29"/>
      <c r="L68" s="42">
        <v>1265.6</v>
      </c>
    </row>
    <row r="69" spans="1:9" ht="16.5">
      <c r="A69" s="6"/>
      <c r="B69" s="4" t="s">
        <v>15</v>
      </c>
      <c r="C69" s="20" t="s">
        <v>14</v>
      </c>
      <c r="D69" s="20" t="s">
        <v>13</v>
      </c>
      <c r="E69" s="15"/>
      <c r="F69" s="16"/>
      <c r="G69" s="17">
        <f>G70+G79</f>
        <v>6037.4</v>
      </c>
      <c r="H69" s="17"/>
      <c r="I69" s="17"/>
    </row>
    <row r="70" spans="1:9" ht="54" customHeight="1">
      <c r="A70" s="6"/>
      <c r="B70" s="5" t="s">
        <v>84</v>
      </c>
      <c r="C70" s="20" t="s">
        <v>14</v>
      </c>
      <c r="D70" s="20" t="s">
        <v>13</v>
      </c>
      <c r="E70" s="15" t="s">
        <v>60</v>
      </c>
      <c r="F70" s="16"/>
      <c r="G70" s="17">
        <f>G71+G72</f>
        <v>6037.4</v>
      </c>
      <c r="H70" s="17"/>
      <c r="I70" s="17"/>
    </row>
    <row r="71" spans="1:12" ht="33.75" customHeight="1">
      <c r="A71" s="6"/>
      <c r="B71" s="4" t="s">
        <v>31</v>
      </c>
      <c r="C71" s="20" t="s">
        <v>14</v>
      </c>
      <c r="D71" s="20" t="s">
        <v>13</v>
      </c>
      <c r="E71" s="15" t="s">
        <v>60</v>
      </c>
      <c r="F71" s="16" t="s">
        <v>30</v>
      </c>
      <c r="G71" s="17">
        <v>4537.4</v>
      </c>
      <c r="H71" s="17"/>
      <c r="I71" s="17"/>
      <c r="J71">
        <v>-790.9</v>
      </c>
      <c r="L71" s="42">
        <v>-2.2</v>
      </c>
    </row>
    <row r="72" spans="1:9" ht="57.75" customHeight="1">
      <c r="A72" s="6"/>
      <c r="B72" s="4" t="s">
        <v>48</v>
      </c>
      <c r="C72" s="20" t="s">
        <v>14</v>
      </c>
      <c r="D72" s="20" t="s">
        <v>13</v>
      </c>
      <c r="E72" s="15" t="s">
        <v>60</v>
      </c>
      <c r="F72" s="16" t="s">
        <v>36</v>
      </c>
      <c r="G72" s="17">
        <v>1500</v>
      </c>
      <c r="H72" s="17"/>
      <c r="I72" s="17"/>
    </row>
    <row r="73" spans="1:9" ht="24" customHeight="1" hidden="1">
      <c r="A73" s="6"/>
      <c r="B73" s="4" t="s">
        <v>71</v>
      </c>
      <c r="C73" s="18" t="s">
        <v>14</v>
      </c>
      <c r="D73" s="18" t="s">
        <v>14</v>
      </c>
      <c r="E73" s="15"/>
      <c r="F73" s="16"/>
      <c r="G73" s="17">
        <f>G74</f>
        <v>0</v>
      </c>
      <c r="H73" s="17"/>
      <c r="I73" s="17"/>
    </row>
    <row r="74" spans="1:9" ht="53.25" customHeight="1" hidden="1">
      <c r="A74" s="6"/>
      <c r="B74" s="5" t="s">
        <v>64</v>
      </c>
      <c r="C74" s="18" t="s">
        <v>14</v>
      </c>
      <c r="D74" s="18" t="s">
        <v>14</v>
      </c>
      <c r="E74" s="15" t="s">
        <v>59</v>
      </c>
      <c r="F74" s="16"/>
      <c r="G74" s="17">
        <f>G75</f>
        <v>0</v>
      </c>
      <c r="H74" s="17"/>
      <c r="I74" s="17"/>
    </row>
    <row r="75" spans="1:9" ht="9" customHeight="1" hidden="1">
      <c r="A75" s="6"/>
      <c r="B75" s="4" t="s">
        <v>31</v>
      </c>
      <c r="C75" s="18" t="s">
        <v>14</v>
      </c>
      <c r="D75" s="18" t="s">
        <v>14</v>
      </c>
      <c r="E75" s="15" t="s">
        <v>59</v>
      </c>
      <c r="F75" s="16" t="s">
        <v>30</v>
      </c>
      <c r="G75" s="17">
        <v>0</v>
      </c>
      <c r="H75" s="17"/>
      <c r="I75" s="17"/>
    </row>
    <row r="76" spans="1:9" ht="16.5" hidden="1">
      <c r="A76" s="19"/>
      <c r="B76" s="3" t="s">
        <v>70</v>
      </c>
      <c r="C76" s="16" t="s">
        <v>24</v>
      </c>
      <c r="D76" s="16" t="s">
        <v>24</v>
      </c>
      <c r="E76" s="15"/>
      <c r="F76" s="16"/>
      <c r="G76" s="17">
        <f>SUM(G77)</f>
        <v>0</v>
      </c>
      <c r="H76" s="12"/>
      <c r="I76" s="21"/>
    </row>
    <row r="77" spans="1:9" ht="23.25" customHeight="1" hidden="1">
      <c r="A77" s="19"/>
      <c r="B77" s="5" t="s">
        <v>65</v>
      </c>
      <c r="C77" s="16" t="s">
        <v>24</v>
      </c>
      <c r="D77" s="16" t="s">
        <v>24</v>
      </c>
      <c r="E77" s="15" t="s">
        <v>61</v>
      </c>
      <c r="F77" s="16"/>
      <c r="G77" s="17">
        <f>SUM(G78)</f>
        <v>0</v>
      </c>
      <c r="H77" s="13"/>
      <c r="I77" s="22"/>
    </row>
    <row r="78" spans="1:9" ht="13.5" customHeight="1" hidden="1">
      <c r="A78" s="19"/>
      <c r="B78" s="4" t="s">
        <v>54</v>
      </c>
      <c r="C78" s="16" t="s">
        <v>24</v>
      </c>
      <c r="D78" s="16" t="s">
        <v>24</v>
      </c>
      <c r="E78" s="15" t="s">
        <v>61</v>
      </c>
      <c r="F78" s="16" t="s">
        <v>53</v>
      </c>
      <c r="G78" s="15">
        <v>0</v>
      </c>
      <c r="H78" s="13"/>
      <c r="I78" s="22"/>
    </row>
    <row r="79" spans="1:12" s="47" customFormat="1" ht="51.75" customHeight="1" hidden="1">
      <c r="A79" s="19"/>
      <c r="B79" s="36" t="s">
        <v>94</v>
      </c>
      <c r="C79" s="34" t="s">
        <v>14</v>
      </c>
      <c r="D79" s="34" t="s">
        <v>13</v>
      </c>
      <c r="E79" s="37" t="s">
        <v>93</v>
      </c>
      <c r="F79" s="16"/>
      <c r="G79" s="15">
        <f>G80</f>
        <v>0</v>
      </c>
      <c r="H79" s="13"/>
      <c r="I79" s="46"/>
      <c r="L79" s="48"/>
    </row>
    <row r="80" spans="1:12" s="47" customFormat="1" ht="38.25" customHeight="1" hidden="1">
      <c r="A80" s="19"/>
      <c r="B80" s="4" t="s">
        <v>31</v>
      </c>
      <c r="C80" s="16" t="s">
        <v>14</v>
      </c>
      <c r="D80" s="16" t="s">
        <v>13</v>
      </c>
      <c r="E80" s="37" t="s">
        <v>93</v>
      </c>
      <c r="F80" s="16" t="s">
        <v>30</v>
      </c>
      <c r="G80" s="15">
        <v>0</v>
      </c>
      <c r="H80" s="13"/>
      <c r="I80" s="46"/>
      <c r="J80" s="47">
        <v>292.1</v>
      </c>
      <c r="L80" s="48"/>
    </row>
    <row r="81" spans="1:9" ht="13.5" customHeight="1" hidden="1">
      <c r="A81" s="19"/>
      <c r="B81" s="4"/>
      <c r="C81" s="16"/>
      <c r="D81" s="16"/>
      <c r="E81" s="15"/>
      <c r="F81" s="16"/>
      <c r="G81" s="15"/>
      <c r="H81" s="13"/>
      <c r="I81" s="22"/>
    </row>
    <row r="82" spans="1:9" ht="16.5">
      <c r="A82" s="6"/>
      <c r="B82" s="5" t="s">
        <v>63</v>
      </c>
      <c r="C82" s="16" t="s">
        <v>16</v>
      </c>
      <c r="D82" s="16" t="s">
        <v>6</v>
      </c>
      <c r="E82" s="15"/>
      <c r="F82" s="20"/>
      <c r="G82" s="17">
        <f>G83</f>
        <v>5436.7</v>
      </c>
      <c r="H82" s="17"/>
      <c r="I82" s="17"/>
    </row>
    <row r="83" spans="1:9" ht="75" customHeight="1">
      <c r="A83" s="6"/>
      <c r="B83" s="5" t="s">
        <v>85</v>
      </c>
      <c r="C83" s="16" t="s">
        <v>16</v>
      </c>
      <c r="D83" s="16" t="s">
        <v>6</v>
      </c>
      <c r="E83" s="15" t="s">
        <v>61</v>
      </c>
      <c r="F83" s="20"/>
      <c r="G83" s="17">
        <f>G84</f>
        <v>5436.7</v>
      </c>
      <c r="H83" s="17"/>
      <c r="I83" s="17"/>
    </row>
    <row r="84" spans="1:9" ht="18.75" customHeight="1">
      <c r="A84" s="6"/>
      <c r="B84" s="4" t="s">
        <v>54</v>
      </c>
      <c r="C84" s="16" t="s">
        <v>16</v>
      </c>
      <c r="D84" s="16" t="s">
        <v>6</v>
      </c>
      <c r="E84" s="15" t="s">
        <v>61</v>
      </c>
      <c r="F84" s="20" t="s">
        <v>53</v>
      </c>
      <c r="G84" s="17">
        <v>5436.7</v>
      </c>
      <c r="H84" s="17"/>
      <c r="I84" s="17"/>
    </row>
    <row r="85" spans="1:9" ht="18.75" customHeight="1" hidden="1">
      <c r="A85" s="6"/>
      <c r="B85" s="4" t="s">
        <v>72</v>
      </c>
      <c r="C85" s="16" t="s">
        <v>16</v>
      </c>
      <c r="D85" s="16" t="s">
        <v>9</v>
      </c>
      <c r="E85" s="15"/>
      <c r="F85" s="20"/>
      <c r="G85" s="17"/>
      <c r="H85" s="17"/>
      <c r="I85" s="17"/>
    </row>
    <row r="86" spans="1:9" ht="66" hidden="1">
      <c r="A86" s="6"/>
      <c r="B86" s="5" t="s">
        <v>85</v>
      </c>
      <c r="C86" s="16" t="s">
        <v>16</v>
      </c>
      <c r="D86" s="16" t="s">
        <v>9</v>
      </c>
      <c r="E86" s="15" t="s">
        <v>61</v>
      </c>
      <c r="F86" s="20"/>
      <c r="G86" s="17"/>
      <c r="H86" s="17"/>
      <c r="I86" s="17"/>
    </row>
    <row r="87" spans="1:9" ht="15" customHeight="1" hidden="1">
      <c r="A87" s="6"/>
      <c r="B87" s="4" t="s">
        <v>54</v>
      </c>
      <c r="C87" s="16" t="s">
        <v>16</v>
      </c>
      <c r="D87" s="16" t="s">
        <v>9</v>
      </c>
      <c r="E87" s="15" t="s">
        <v>61</v>
      </c>
      <c r="F87" s="20" t="s">
        <v>53</v>
      </c>
      <c r="G87" s="17"/>
      <c r="H87" s="17"/>
      <c r="I87" s="17"/>
    </row>
    <row r="88" spans="1:9" ht="15" customHeight="1">
      <c r="A88" s="6"/>
      <c r="B88" s="4" t="s">
        <v>101</v>
      </c>
      <c r="C88" s="16" t="s">
        <v>102</v>
      </c>
      <c r="D88" s="16" t="s">
        <v>13</v>
      </c>
      <c r="E88" s="15"/>
      <c r="F88" s="45"/>
      <c r="G88" s="17">
        <f>G89</f>
        <v>43.8</v>
      </c>
      <c r="H88" s="17"/>
      <c r="I88" s="17"/>
    </row>
    <row r="89" spans="1:9" ht="19.5" customHeight="1">
      <c r="A89" s="6"/>
      <c r="B89" s="3" t="s">
        <v>39</v>
      </c>
      <c r="C89" s="16" t="s">
        <v>102</v>
      </c>
      <c r="D89" s="16" t="s">
        <v>13</v>
      </c>
      <c r="E89" s="15" t="s">
        <v>56</v>
      </c>
      <c r="F89" s="45"/>
      <c r="G89" s="17">
        <f>G90</f>
        <v>43.8</v>
      </c>
      <c r="H89" s="17"/>
      <c r="I89" s="17"/>
    </row>
    <row r="90" spans="1:9" s="49" customFormat="1" ht="72.75" customHeight="1">
      <c r="A90" s="6"/>
      <c r="B90" s="4" t="s">
        <v>105</v>
      </c>
      <c r="C90" s="16" t="s">
        <v>102</v>
      </c>
      <c r="D90" s="16" t="s">
        <v>13</v>
      </c>
      <c r="E90" s="15" t="s">
        <v>56</v>
      </c>
      <c r="F90" s="45"/>
      <c r="G90" s="17">
        <f>G91</f>
        <v>43.8</v>
      </c>
      <c r="H90" s="17"/>
      <c r="I90" s="17"/>
    </row>
    <row r="91" spans="1:10" s="49" customFormat="1" ht="33">
      <c r="A91" s="6"/>
      <c r="B91" s="4" t="s">
        <v>103</v>
      </c>
      <c r="C91" s="16" t="s">
        <v>102</v>
      </c>
      <c r="D91" s="16" t="s">
        <v>13</v>
      </c>
      <c r="E91" s="15" t="s">
        <v>56</v>
      </c>
      <c r="F91" s="45" t="s">
        <v>104</v>
      </c>
      <c r="G91" s="17">
        <v>43.8</v>
      </c>
      <c r="H91" s="17"/>
      <c r="I91" s="17"/>
      <c r="J91" s="49">
        <v>43.8</v>
      </c>
    </row>
    <row r="92" spans="1:9" s="49" customFormat="1" ht="16.5">
      <c r="A92" s="6"/>
      <c r="B92" s="50" t="s">
        <v>108</v>
      </c>
      <c r="C92" s="16" t="s">
        <v>10</v>
      </c>
      <c r="D92" s="16" t="s">
        <v>6</v>
      </c>
      <c r="E92" s="15"/>
      <c r="F92" s="45"/>
      <c r="G92" s="17">
        <f>G93</f>
        <v>300</v>
      </c>
      <c r="H92" s="17"/>
      <c r="I92" s="17"/>
    </row>
    <row r="93" spans="1:9" ht="69.75" customHeight="1">
      <c r="A93" s="6"/>
      <c r="B93" s="5" t="s">
        <v>85</v>
      </c>
      <c r="C93" s="16" t="s">
        <v>10</v>
      </c>
      <c r="D93" s="16" t="s">
        <v>6</v>
      </c>
      <c r="E93" s="15" t="s">
        <v>61</v>
      </c>
      <c r="F93" s="20"/>
      <c r="G93" s="17">
        <f>G94</f>
        <v>300</v>
      </c>
      <c r="H93" s="17"/>
      <c r="I93" s="17"/>
    </row>
    <row r="94" spans="1:9" ht="21.75" customHeight="1">
      <c r="A94" s="6"/>
      <c r="B94" s="4" t="s">
        <v>54</v>
      </c>
      <c r="C94" s="16" t="s">
        <v>10</v>
      </c>
      <c r="D94" s="16" t="s">
        <v>6</v>
      </c>
      <c r="E94" s="15" t="s">
        <v>61</v>
      </c>
      <c r="F94" s="18" t="s">
        <v>53</v>
      </c>
      <c r="G94" s="17">
        <v>300</v>
      </c>
      <c r="H94" s="17"/>
      <c r="I94" s="17"/>
    </row>
    <row r="95" spans="1:9" ht="18.75" customHeight="1">
      <c r="A95" s="6"/>
      <c r="B95" s="33" t="s">
        <v>25</v>
      </c>
      <c r="C95" s="34" t="s">
        <v>12</v>
      </c>
      <c r="D95" s="34" t="s">
        <v>13</v>
      </c>
      <c r="E95" s="35"/>
      <c r="F95" s="40"/>
      <c r="G95" s="28">
        <f>G96+G98+G100+G106+G103+G104</f>
        <v>3011.7</v>
      </c>
      <c r="H95" s="28"/>
      <c r="I95" s="17">
        <f>I96+I98+I100+I102+I104+I106</f>
        <v>1459.6</v>
      </c>
    </row>
    <row r="96" spans="1:9" ht="54.75" customHeight="1">
      <c r="A96" s="6"/>
      <c r="B96" s="36" t="s">
        <v>87</v>
      </c>
      <c r="C96" s="34" t="s">
        <v>12</v>
      </c>
      <c r="D96" s="34" t="s">
        <v>13</v>
      </c>
      <c r="E96" s="37" t="s">
        <v>67</v>
      </c>
      <c r="F96" s="40"/>
      <c r="G96" s="28">
        <f>G97</f>
        <v>519.3</v>
      </c>
      <c r="H96" s="28"/>
      <c r="I96" s="17"/>
    </row>
    <row r="97" spans="1:9" ht="18.75" customHeight="1">
      <c r="A97" s="6"/>
      <c r="B97" s="41" t="s">
        <v>37</v>
      </c>
      <c r="C97" s="34" t="s">
        <v>12</v>
      </c>
      <c r="D97" s="34" t="s">
        <v>13</v>
      </c>
      <c r="E97" s="37" t="s">
        <v>67</v>
      </c>
      <c r="F97" s="40" t="s">
        <v>38</v>
      </c>
      <c r="G97" s="28">
        <v>519.3</v>
      </c>
      <c r="H97" s="28"/>
      <c r="I97" s="17"/>
    </row>
    <row r="98" spans="1:9" ht="69" customHeight="1">
      <c r="A98" s="6"/>
      <c r="B98" s="36" t="s">
        <v>89</v>
      </c>
      <c r="C98" s="34" t="s">
        <v>12</v>
      </c>
      <c r="D98" s="34" t="s">
        <v>13</v>
      </c>
      <c r="E98" s="37" t="s">
        <v>69</v>
      </c>
      <c r="F98" s="40"/>
      <c r="G98" s="28">
        <f>G99</f>
        <v>216.9</v>
      </c>
      <c r="H98" s="28"/>
      <c r="I98" s="17"/>
    </row>
    <row r="99" spans="1:9" ht="18.75" customHeight="1">
      <c r="A99" s="6"/>
      <c r="B99" s="41" t="s">
        <v>37</v>
      </c>
      <c r="C99" s="34" t="s">
        <v>12</v>
      </c>
      <c r="D99" s="34" t="s">
        <v>13</v>
      </c>
      <c r="E99" s="37" t="s">
        <v>69</v>
      </c>
      <c r="F99" s="40" t="s">
        <v>38</v>
      </c>
      <c r="G99" s="28">
        <v>216.9</v>
      </c>
      <c r="H99" s="28"/>
      <c r="I99" s="17"/>
    </row>
    <row r="100" spans="1:9" ht="52.5" customHeight="1">
      <c r="A100" s="6"/>
      <c r="B100" s="38" t="s">
        <v>92</v>
      </c>
      <c r="C100" s="34" t="s">
        <v>12</v>
      </c>
      <c r="D100" s="34" t="s">
        <v>13</v>
      </c>
      <c r="E100" s="37" t="s">
        <v>59</v>
      </c>
      <c r="F100" s="40"/>
      <c r="G100" s="28">
        <f>G101</f>
        <v>98.5</v>
      </c>
      <c r="H100" s="28"/>
      <c r="I100" s="17"/>
    </row>
    <row r="101" spans="1:9" ht="18.75" customHeight="1">
      <c r="A101" s="6"/>
      <c r="B101" s="41" t="s">
        <v>37</v>
      </c>
      <c r="C101" s="34" t="s">
        <v>12</v>
      </c>
      <c r="D101" s="34" t="s">
        <v>13</v>
      </c>
      <c r="E101" s="37" t="s">
        <v>59</v>
      </c>
      <c r="F101" s="40" t="s">
        <v>38</v>
      </c>
      <c r="G101" s="28">
        <v>98.5</v>
      </c>
      <c r="H101" s="28"/>
      <c r="I101" s="17"/>
    </row>
    <row r="102" spans="1:9" ht="49.5" customHeight="1">
      <c r="A102" s="6"/>
      <c r="B102" s="38" t="s">
        <v>84</v>
      </c>
      <c r="C102" s="34" t="s">
        <v>12</v>
      </c>
      <c r="D102" s="34" t="s">
        <v>13</v>
      </c>
      <c r="E102" s="37" t="s">
        <v>60</v>
      </c>
      <c r="F102" s="40"/>
      <c r="G102" s="28">
        <f>G103</f>
        <v>73.6</v>
      </c>
      <c r="H102" s="28"/>
      <c r="I102" s="17"/>
    </row>
    <row r="103" spans="1:9" ht="21" customHeight="1">
      <c r="A103" s="6"/>
      <c r="B103" s="41" t="s">
        <v>37</v>
      </c>
      <c r="C103" s="34" t="s">
        <v>12</v>
      </c>
      <c r="D103" s="34" t="s">
        <v>13</v>
      </c>
      <c r="E103" s="37" t="s">
        <v>60</v>
      </c>
      <c r="F103" s="40" t="s">
        <v>38</v>
      </c>
      <c r="G103" s="28">
        <v>73.6</v>
      </c>
      <c r="H103" s="28"/>
      <c r="I103" s="17"/>
    </row>
    <row r="104" spans="1:9" ht="57" customHeight="1">
      <c r="A104" s="6"/>
      <c r="B104" s="36" t="s">
        <v>94</v>
      </c>
      <c r="C104" s="34" t="s">
        <v>12</v>
      </c>
      <c r="D104" s="34" t="s">
        <v>13</v>
      </c>
      <c r="E104" s="37" t="s">
        <v>93</v>
      </c>
      <c r="F104" s="40"/>
      <c r="G104" s="28">
        <f>G105</f>
        <v>2085.1</v>
      </c>
      <c r="H104" s="28"/>
      <c r="I104" s="17">
        <f>I105</f>
        <v>1459.6</v>
      </c>
    </row>
    <row r="105" spans="1:9" ht="21" customHeight="1">
      <c r="A105" s="6"/>
      <c r="B105" s="41" t="s">
        <v>37</v>
      </c>
      <c r="C105" s="34" t="s">
        <v>12</v>
      </c>
      <c r="D105" s="34" t="s">
        <v>13</v>
      </c>
      <c r="E105" s="37" t="s">
        <v>93</v>
      </c>
      <c r="F105" s="40" t="s">
        <v>38</v>
      </c>
      <c r="G105" s="28">
        <v>2085.1</v>
      </c>
      <c r="H105" s="28"/>
      <c r="I105" s="17">
        <v>1459.6</v>
      </c>
    </row>
    <row r="106" spans="1:9" ht="19.5" customHeight="1">
      <c r="A106" s="6"/>
      <c r="B106" s="39" t="s">
        <v>39</v>
      </c>
      <c r="C106" s="34" t="s">
        <v>12</v>
      </c>
      <c r="D106" s="34" t="s">
        <v>13</v>
      </c>
      <c r="E106" s="37" t="s">
        <v>46</v>
      </c>
      <c r="F106" s="34"/>
      <c r="G106" s="28">
        <f>G107</f>
        <v>18.3</v>
      </c>
      <c r="H106" s="28"/>
      <c r="I106" s="17"/>
    </row>
    <row r="107" spans="1:9" ht="60.75" customHeight="1">
      <c r="A107" s="6"/>
      <c r="B107" s="36" t="s">
        <v>74</v>
      </c>
      <c r="C107" s="34" t="s">
        <v>12</v>
      </c>
      <c r="D107" s="34" t="s">
        <v>13</v>
      </c>
      <c r="E107" s="37" t="s">
        <v>62</v>
      </c>
      <c r="F107" s="34"/>
      <c r="G107" s="28">
        <f>G108</f>
        <v>18.3</v>
      </c>
      <c r="H107" s="28"/>
      <c r="I107" s="17"/>
    </row>
    <row r="108" spans="1:12" ht="23.25" customHeight="1">
      <c r="A108" s="6"/>
      <c r="B108" s="41" t="s">
        <v>37</v>
      </c>
      <c r="C108" s="34" t="s">
        <v>12</v>
      </c>
      <c r="D108" s="34" t="s">
        <v>13</v>
      </c>
      <c r="E108" s="37" t="s">
        <v>62</v>
      </c>
      <c r="F108" s="34" t="s">
        <v>38</v>
      </c>
      <c r="G108" s="28">
        <v>18.3</v>
      </c>
      <c r="H108" s="28"/>
      <c r="I108" s="17"/>
      <c r="L108" s="42">
        <f>SUM(L7:L107)</f>
        <v>2834.9000000000005</v>
      </c>
    </row>
    <row r="109" spans="1:10" ht="16.5">
      <c r="A109" s="6"/>
      <c r="B109" s="14" t="s">
        <v>42</v>
      </c>
      <c r="C109" s="14"/>
      <c r="D109" s="14"/>
      <c r="E109" s="14"/>
      <c r="F109" s="32"/>
      <c r="G109" s="12">
        <f>G8+G11+G21+G25+G39+G42+G47+G51+G54+G59+G62+G69+G76+G82+G91+G95+G73+G34+G85+G16+G93</f>
        <v>37123.2</v>
      </c>
      <c r="H109" s="12"/>
      <c r="I109" s="12">
        <f>I8+I11+I21+I25+I39+I42+I47+I51+I54+I59+I62+I69+I76+I82+I91+I95+I73+I34+I85</f>
        <v>10522.7</v>
      </c>
      <c r="J109">
        <f>SUM(J9:J108)</f>
        <v>746.5</v>
      </c>
    </row>
    <row r="110" spans="1:9" ht="35.25" customHeight="1">
      <c r="A110" s="6"/>
      <c r="B110" s="19"/>
      <c r="C110" s="11"/>
      <c r="D110" s="11"/>
      <c r="E110" s="11"/>
      <c r="F110" s="25"/>
      <c r="G110" s="11"/>
      <c r="H110" s="24"/>
      <c r="I110" s="24"/>
    </row>
    <row r="111" spans="1:9" ht="21" customHeight="1">
      <c r="A111" s="6"/>
      <c r="B111" s="11"/>
      <c r="C111" s="11"/>
      <c r="D111" s="11"/>
      <c r="E111" s="11"/>
      <c r="F111" s="25"/>
      <c r="G111" s="11"/>
      <c r="H111" s="24"/>
      <c r="I111" s="24"/>
    </row>
    <row r="112" spans="1:9" ht="33.75" customHeight="1">
      <c r="A112" s="6"/>
      <c r="B112" s="11"/>
      <c r="C112" s="11"/>
      <c r="D112" s="11"/>
      <c r="E112" s="11"/>
      <c r="F112" s="25"/>
      <c r="G112" s="11"/>
      <c r="H112" s="24"/>
      <c r="I112" s="24"/>
    </row>
    <row r="113" spans="1:9" ht="35.25" customHeight="1">
      <c r="A113" s="6"/>
      <c r="B113" s="11"/>
      <c r="C113" s="11"/>
      <c r="D113" s="11"/>
      <c r="E113" s="11"/>
      <c r="F113" s="25"/>
      <c r="G113" s="11"/>
      <c r="H113" s="24"/>
      <c r="I113" s="24"/>
    </row>
    <row r="114" spans="1:9" ht="16.5">
      <c r="A114" s="6"/>
      <c r="B114" s="11"/>
      <c r="C114" s="11"/>
      <c r="D114" s="11"/>
      <c r="E114" s="11"/>
      <c r="F114" s="25"/>
      <c r="G114" s="11"/>
      <c r="H114" s="24"/>
      <c r="I114" s="24"/>
    </row>
    <row r="115" spans="1:9" ht="16.5">
      <c r="A115" s="6"/>
      <c r="B115" s="11"/>
      <c r="C115" s="11"/>
      <c r="D115" s="11"/>
      <c r="E115" s="11"/>
      <c r="F115" s="25"/>
      <c r="G115" s="11"/>
      <c r="H115" s="24"/>
      <c r="I115" s="24"/>
    </row>
    <row r="116" spans="1:9" ht="16.5">
      <c r="A116" s="6"/>
      <c r="B116" s="11"/>
      <c r="C116" s="11"/>
      <c r="D116" s="11"/>
      <c r="E116" s="11"/>
      <c r="F116" s="25"/>
      <c r="G116" s="11"/>
      <c r="H116" s="24"/>
      <c r="I116" s="24"/>
    </row>
    <row r="117" spans="1:9" ht="21" customHeight="1">
      <c r="A117" s="6"/>
      <c r="B117" s="11"/>
      <c r="C117" s="11"/>
      <c r="D117" s="11"/>
      <c r="E117" s="11"/>
      <c r="F117" s="25"/>
      <c r="G117" s="11"/>
      <c r="H117" s="24"/>
      <c r="I117" s="24"/>
    </row>
    <row r="118" spans="1:9" ht="20.25" customHeight="1">
      <c r="A118" s="6"/>
      <c r="B118" s="11"/>
      <c r="C118" s="11"/>
      <c r="D118" s="11"/>
      <c r="E118" s="11"/>
      <c r="F118" s="25"/>
      <c r="G118" s="11"/>
      <c r="H118" s="24"/>
      <c r="I118" s="24"/>
    </row>
    <row r="119" spans="1:9" ht="30.75" customHeight="1">
      <c r="A119" s="6"/>
      <c r="B119" s="11"/>
      <c r="C119" s="11"/>
      <c r="D119" s="11"/>
      <c r="E119" s="11"/>
      <c r="F119" s="25"/>
      <c r="G119" s="11"/>
      <c r="H119" s="24"/>
      <c r="I119" s="24"/>
    </row>
    <row r="120" spans="1:9" ht="20.25" customHeight="1">
      <c r="A120" s="6"/>
      <c r="B120" s="11"/>
      <c r="C120" s="11"/>
      <c r="D120" s="11"/>
      <c r="E120" s="11"/>
      <c r="F120" s="25"/>
      <c r="G120" s="11"/>
      <c r="H120" s="24"/>
      <c r="I120" s="24"/>
    </row>
    <row r="121" spans="2:7" ht="16.5">
      <c r="B121" s="11"/>
      <c r="C121" s="11"/>
      <c r="D121" s="11"/>
      <c r="E121" s="11"/>
      <c r="F121" s="25"/>
      <c r="G121" s="11"/>
    </row>
  </sheetData>
  <sheetProtection/>
  <mergeCells count="11">
    <mergeCell ref="D4:D6"/>
    <mergeCell ref="E4:E6"/>
    <mergeCell ref="F4:F6"/>
    <mergeCell ref="G5:G6"/>
    <mergeCell ref="H5:I6"/>
    <mergeCell ref="A3:I3"/>
    <mergeCell ref="E2:I2"/>
    <mergeCell ref="G4:I4"/>
    <mergeCell ref="A4:A6"/>
    <mergeCell ref="B4:B6"/>
    <mergeCell ref="C4:C6"/>
  </mergeCells>
  <printOptions/>
  <pageMargins left="0.3937007874015748" right="0.1968503937007874" top="0.3937007874015748" bottom="0.1968503937007874" header="0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user</cp:lastModifiedBy>
  <cp:lastPrinted>2021-07-27T11:20:15Z</cp:lastPrinted>
  <dcterms:created xsi:type="dcterms:W3CDTF">2006-05-17T06:20:53Z</dcterms:created>
  <dcterms:modified xsi:type="dcterms:W3CDTF">2021-08-12T06:38:05Z</dcterms:modified>
  <cp:category/>
  <cp:version/>
  <cp:contentType/>
  <cp:contentStatus/>
  <cp:revision>1</cp:revision>
</cp:coreProperties>
</file>