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195" windowWidth="6615" windowHeight="8010" tabRatio="857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<sst xmlns="http://schemas.openxmlformats.org/spreadsheetml/2006/main" count="123" uniqueCount="61">
  <si>
    <t>ЦСР</t>
  </si>
  <si>
    <t>ВР</t>
  </si>
  <si>
    <t xml:space="preserve">Расходы на выплаты персоналу государственных (муниципальных) органов
</t>
  </si>
  <si>
    <t>120</t>
  </si>
  <si>
    <t xml:space="preserve">Иные закупки товаров, работ и услуг для обеспечения государственных (муниципальных) нужд
</t>
  </si>
  <si>
    <t>240</t>
  </si>
  <si>
    <t>Уплата налогов, сборов и иных платежей</t>
  </si>
  <si>
    <t>850</t>
  </si>
  <si>
    <t>810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</si>
  <si>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</si>
  <si>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</si>
  <si>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</si>
  <si>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</si>
  <si>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Непрограммные направления расходов бюджета поселения в области межбюджетных трансфертов общего характера бюджетам субъектов Российской Федерации и муниципальных образований</t>
  </si>
  <si>
    <t>ИТОГО</t>
  </si>
  <si>
    <t>Условно утвержденные расходы</t>
  </si>
  <si>
    <t>Всего с учетом условно утвержденных расходов</t>
  </si>
  <si>
    <t xml:space="preserve">Наименование </t>
  </si>
  <si>
    <t xml:space="preserve">Сумма,  тыс.  рублей </t>
  </si>
  <si>
    <t>34 0 00 00000</t>
  </si>
  <si>
    <t>42 0 00 00000</t>
  </si>
  <si>
    <t>610</t>
  </si>
  <si>
    <t>Субсидии бюджетным учреждениям</t>
  </si>
  <si>
    <t>39 0 00 00000</t>
  </si>
  <si>
    <t>45 0 00 00000</t>
  </si>
  <si>
    <t>49 0 00 00000</t>
  </si>
  <si>
    <t>52 0 00 00000</t>
  </si>
  <si>
    <t>53 0 00 00000</t>
  </si>
  <si>
    <t>81 0 00 00000</t>
  </si>
  <si>
    <t>99 0 00 00000</t>
  </si>
  <si>
    <t>99 1 00 00000</t>
  </si>
  <si>
    <t>99 7 00 00000</t>
  </si>
  <si>
    <t>32 0 00 00000</t>
  </si>
  <si>
    <t>02 0 00 00000</t>
  </si>
  <si>
    <t>03 0 00 00000</t>
  </si>
  <si>
    <t>14 0 00 00000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</si>
  <si>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</si>
  <si>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"Противодействие экстремизму и профилактика терроризма на территории сельского поселения Кротовка муниципального района Кинель-Черкасский Самарской области» на 2019-2024 годы</t>
  </si>
  <si>
    <t>Муниципальная программа "Первичные меры пожарной безопасности и защита населения и территорий  населённых пунктов сельского поселения Кротовка муниципального района Кинель-Черкасский Самарской области от чрезвычайных ситуаций» на 2019-2024 годы</t>
  </si>
  <si>
    <t>41 0 00 00000</t>
  </si>
  <si>
    <t>Муниципальная программа "Развитие малого и среднего предпринимательства на территории сельского поселения Кротовка муниципального района Кинель-Черкасский Самарской области" на 2019-2024 годы</t>
  </si>
  <si>
    <t>Муниципальная программа "Дорожная деятельность в сельском поселении Кротовка муниципального района Кинель-Черкасский Самарской области" на 2019-2024 годы</t>
  </si>
  <si>
    <t>Муниципальная программа "Благоустройство сельского поселения Кротовка муниципального района Кинель-Черкасский Самарской области" на 2019-2024 годы</t>
  </si>
  <si>
    <t>Муниципальная программа "Развитие культуры, молодежной политики, физической культуры и спорта на территории сельского поселения Кротовка муниципального района Кинель-Черкасский Самарской области" на 2019-2024 годы</t>
  </si>
  <si>
    <t xml:space="preserve">2022 год-всего 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</si>
  <si>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подгруппам видов расходов классификации расходов бюджета поселения на плановый период 2022 и 2023 годов</t>
  </si>
  <si>
    <t xml:space="preserve">2023 год-всего </t>
  </si>
  <si>
    <t>Муниципальная программа «Повышение эффективности муниципального управления в сельском поселении Кротовка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</si>
  <si>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Кротовка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</si>
  <si>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Кротовка Кинель-Черкасского района Самарской области» на 2017-2025 годы</t>
  </si>
  <si>
    <t>Муниципальная программа "О привлечении граждан и их объединений к участию в обеспечении охраны общественного порядка (о добровольных народных дружинах) на территории сельского поселения Кротовка муниципального района Кинель-Черкасский Самарской области» на 2019-2024 годы</t>
  </si>
  <si>
    <t>Муниципальная программа "Развитие сельского хозяйства на территории сельского поселения Кротовка Кинель-Черкасского района Самарской области» на 2019-2024 годы</t>
  </si>
  <si>
    <t>Муниципальная программа "Комплексное развитие систем ЖКХ в сельском поселении Кротовка муниципального района Кинель-Черкасский Самарской области" на 2019-2024 годы</t>
  </si>
  <si>
    <t>Муниципальная программа «Комплексное развитие сельских территорий сельского поселения Кротовка муниципального района  Кинель-Черкасский Самарской области» на 2020 – 2025 годы</t>
  </si>
  <si>
    <t>55 0 00 00000</t>
  </si>
  <si>
    <t>Резервные средства</t>
  </si>
  <si>
    <t>870</t>
  </si>
  <si>
    <t>в том числе за счет целевых средств от других бюджетов бюджетной системы Российской Федерации</t>
  </si>
  <si>
    <t xml:space="preserve"> Приложение 6                                                                                      к  решению Собрания представителей сельского поселения Кротовка «О бюджете сельского поселения Кротовка  муниципального района Кинель-Черкасский Самарской области на 2021 год и на плановый период  2022 и 2023 годов»                                                                                                                                </t>
  </si>
  <si>
    <t>Муниципальная программа "Развитие градостроительной деятельности и обеспечение реализации документов территориального планирования на территории сельского поселения Кротовка Кинель-Черкасского района Самарской области" на 2018 - 2026 годы</t>
  </si>
  <si>
    <t>11) приложение 6 изложить в следующей редакции: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</si>
</sst>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</numFmts>
  <fonts count="56">
    <font>
      <sz val="12"/>
      <name val="Times New Roman Cyr"/>
      <family val="0"/>
    </font>
    <font>
      <sz val="10"/>
      <name val="Arial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8"/>
      <name val="Times New Roman Cyr"/>
      <family val="0"/>
    </font>
    <font>
      <sz val="13"/>
      <color indexed="8"/>
      <name val="Times New Roman"/>
      <family val="1"/>
    </font>
    <font>
      <b/>
      <sz val="13"/>
      <name val="Times New Roman Cyr"/>
      <family val="0"/>
    </font>
    <font>
      <b/>
      <sz val="13"/>
      <name val="Arial Cyr"/>
      <family val="0"/>
    </font>
    <font>
      <b/>
      <sz val="14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3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  <font>
      <sz val="13"/>
      <color rgb="FFFF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wrapText="1"/>
    </xf>
    <xf numFmtId="49" fontId="5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right" vertical="top"/>
    </xf>
    <xf numFmtId="172" fontId="4" fillId="0" borderId="0" xfId="0" applyNumberFormat="1" applyFont="1" applyFill="1" applyBorder="1" applyAlignment="1">
      <alignment horizontal="right" vertical="top"/>
    </xf>
    <xf numFmtId="173" fontId="4" fillId="0" borderId="0" xfId="0" applyNumberFormat="1" applyFont="1" applyFill="1" applyBorder="1" applyAlignment="1" applyProtection="1">
      <alignment horizontal="right" vertical="top"/>
      <protection locked="0"/>
    </xf>
    <xf numFmtId="173" fontId="4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173" fontId="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 horizontal="center" vertical="top"/>
    </xf>
    <xf numFmtId="0" fontId="11" fillId="0" borderId="0" xfId="0" applyFont="1" applyAlignment="1">
      <alignment wrapText="1"/>
    </xf>
    <xf numFmtId="173" fontId="2" fillId="0" borderId="0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>
      <alignment vertical="top" wrapText="1"/>
    </xf>
    <xf numFmtId="172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vertical="top"/>
    </xf>
    <xf numFmtId="172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vertical="top"/>
    </xf>
    <xf numFmtId="49" fontId="8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Font="1" applyAlignment="1">
      <alignment vertical="top"/>
    </xf>
    <xf numFmtId="173" fontId="4" fillId="0" borderId="0" xfId="0" applyNumberFormat="1" applyFont="1" applyFill="1" applyBorder="1" applyAlignment="1">
      <alignment horizontal="right" vertical="top" wrapText="1"/>
    </xf>
    <xf numFmtId="173" fontId="7" fillId="0" borderId="0" xfId="0" applyNumberFormat="1" applyFont="1" applyFill="1" applyBorder="1" applyAlignment="1">
      <alignment horizontal="right" vertical="top" wrapText="1"/>
    </xf>
    <xf numFmtId="173" fontId="2" fillId="0" borderId="0" xfId="0" applyNumberFormat="1" applyFont="1" applyFill="1" applyBorder="1" applyAlignment="1">
      <alignment horizontal="right" vertical="top" wrapText="1"/>
    </xf>
    <xf numFmtId="173" fontId="3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173" fontId="4" fillId="33" borderId="0" xfId="0" applyNumberFormat="1" applyFont="1" applyFill="1" applyBorder="1" applyAlignment="1" applyProtection="1">
      <alignment vertical="top"/>
      <protection locked="0"/>
    </xf>
    <xf numFmtId="173" fontId="4" fillId="0" borderId="0" xfId="0" applyNumberFormat="1" applyFont="1" applyFill="1" applyBorder="1" applyAlignment="1" applyProtection="1">
      <alignment vertical="top"/>
      <protection locked="0"/>
    </xf>
    <xf numFmtId="173" fontId="2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horizontal="right" vertical="top" wrapText="1"/>
    </xf>
    <xf numFmtId="173" fontId="5" fillId="0" borderId="0" xfId="0" applyNumberFormat="1" applyFont="1" applyFill="1" applyAlignment="1">
      <alignment vertical="top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173" fontId="53" fillId="0" borderId="0" xfId="0" applyNumberFormat="1" applyFont="1" applyFill="1" applyBorder="1" applyAlignment="1" applyProtection="1">
      <alignment vertical="top"/>
      <protection locked="0"/>
    </xf>
    <xf numFmtId="173" fontId="54" fillId="0" borderId="0" xfId="0" applyNumberFormat="1" applyFont="1" applyFill="1" applyBorder="1" applyAlignment="1" applyProtection="1">
      <alignment vertical="top"/>
      <protection locked="0"/>
    </xf>
    <xf numFmtId="0" fontId="2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0" fontId="55" fillId="0" borderId="0" xfId="0" applyFont="1" applyAlignment="1">
      <alignment/>
    </xf>
    <xf numFmtId="173" fontId="5" fillId="0" borderId="0" xfId="0" applyNumberFormat="1" applyFont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right" vertical="top" wrapText="1"/>
    </xf>
    <xf numFmtId="0" fontId="0" fillId="0" borderId="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="75" zoomScaleNormal="75" zoomScalePageLayoutView="0" workbookViewId="0" topLeftCell="A41">
      <selection activeCell="A4" sqref="A4:A6"/>
    </sheetView>
  </sheetViews>
  <sheetFormatPr defaultColWidth="8.796875" defaultRowHeight="15"/>
  <cols>
    <col min="1" max="1" width="61.5" style="7" customWidth="1"/>
    <col min="2" max="2" width="16.59765625" style="7" customWidth="1"/>
    <col min="3" max="3" width="5.5" style="8" customWidth="1"/>
    <col min="4" max="4" width="11.19921875" style="7" customWidth="1"/>
    <col min="5" max="5" width="16.8984375" style="7" customWidth="1"/>
    <col min="6" max="6" width="11.19921875" style="7" customWidth="1"/>
    <col min="7" max="7" width="16.8984375" style="7" customWidth="1"/>
    <col min="8" max="16384" width="9" style="9" customWidth="1"/>
  </cols>
  <sheetData>
    <row r="1" ht="16.5">
      <c r="A1" s="7" t="s">
        <v>60</v>
      </c>
    </row>
    <row r="2" spans="3:7" ht="105.75" customHeight="1">
      <c r="C2" s="44"/>
      <c r="D2" s="44"/>
      <c r="E2" s="64" t="s">
        <v>58</v>
      </c>
      <c r="F2" s="65"/>
      <c r="G2" s="65"/>
    </row>
    <row r="3" spans="1:7" s="28" customFormat="1" ht="57" customHeight="1">
      <c r="A3" s="69" t="s">
        <v>45</v>
      </c>
      <c r="B3" s="69"/>
      <c r="C3" s="69"/>
      <c r="D3" s="69"/>
      <c r="E3" s="69"/>
      <c r="F3" s="69"/>
      <c r="G3" s="69"/>
    </row>
    <row r="4" spans="1:7" s="10" customFormat="1" ht="18" customHeight="1">
      <c r="A4" s="63" t="s">
        <v>17</v>
      </c>
      <c r="B4" s="67" t="s">
        <v>0</v>
      </c>
      <c r="C4" s="70" t="s">
        <v>1</v>
      </c>
      <c r="D4" s="68" t="s">
        <v>18</v>
      </c>
      <c r="E4" s="68"/>
      <c r="F4" s="68"/>
      <c r="G4" s="68"/>
    </row>
    <row r="5" spans="1:7" s="10" customFormat="1" ht="14.25" customHeight="1">
      <c r="A5" s="63"/>
      <c r="B5" s="67"/>
      <c r="C5" s="66"/>
      <c r="D5" s="66" t="s">
        <v>44</v>
      </c>
      <c r="E5" s="62" t="s">
        <v>57</v>
      </c>
      <c r="F5" s="66" t="s">
        <v>46</v>
      </c>
      <c r="G5" s="62" t="s">
        <v>57</v>
      </c>
    </row>
    <row r="6" spans="1:7" s="10" customFormat="1" ht="141.75" customHeight="1">
      <c r="A6" s="63"/>
      <c r="B6" s="67"/>
      <c r="C6" s="66"/>
      <c r="D6" s="66"/>
      <c r="E6" s="62"/>
      <c r="F6" s="66"/>
      <c r="G6" s="62"/>
    </row>
    <row r="7" spans="1:7" s="10" customFormat="1" ht="72" customHeight="1">
      <c r="A7" s="30" t="s">
        <v>47</v>
      </c>
      <c r="B7" s="31" t="s">
        <v>33</v>
      </c>
      <c r="C7" s="47"/>
      <c r="D7" s="42">
        <f>D8+D9+D10+D11</f>
        <v>4049.8</v>
      </c>
      <c r="E7" s="45"/>
      <c r="F7" s="42">
        <f>F8+F9+F10+F11</f>
        <v>3911.4</v>
      </c>
      <c r="G7" s="45"/>
    </row>
    <row r="8" spans="1:7" s="10" customFormat="1" ht="44.25" customHeight="1">
      <c r="A8" s="3" t="s">
        <v>2</v>
      </c>
      <c r="B8" s="33" t="s">
        <v>33</v>
      </c>
      <c r="C8" s="34" t="s">
        <v>3</v>
      </c>
      <c r="D8" s="48">
        <v>2841.8</v>
      </c>
      <c r="E8" s="45"/>
      <c r="F8" s="48">
        <v>2841.8</v>
      </c>
      <c r="G8" s="45"/>
    </row>
    <row r="9" spans="1:7" s="10" customFormat="1" ht="39.75" customHeight="1">
      <c r="A9" s="3" t="s">
        <v>4</v>
      </c>
      <c r="B9" s="33" t="s">
        <v>33</v>
      </c>
      <c r="C9" s="34" t="s">
        <v>5</v>
      </c>
      <c r="D9" s="48">
        <v>1059.6</v>
      </c>
      <c r="E9" s="41"/>
      <c r="F9" s="48">
        <v>1059.6</v>
      </c>
      <c r="G9" s="45"/>
    </row>
    <row r="10" spans="1:7" s="10" customFormat="1" ht="21.75" customHeight="1">
      <c r="A10" s="39" t="s">
        <v>9</v>
      </c>
      <c r="B10" s="33" t="s">
        <v>33</v>
      </c>
      <c r="C10" s="34" t="s">
        <v>10</v>
      </c>
      <c r="D10" s="49">
        <v>138.4</v>
      </c>
      <c r="E10" s="41"/>
      <c r="F10" s="49">
        <v>0</v>
      </c>
      <c r="G10" s="45"/>
    </row>
    <row r="11" spans="1:7" s="10" customFormat="1" ht="21.75" customHeight="1">
      <c r="A11" s="3" t="s">
        <v>6</v>
      </c>
      <c r="B11" s="33" t="s">
        <v>33</v>
      </c>
      <c r="C11" s="34" t="s">
        <v>7</v>
      </c>
      <c r="D11" s="40">
        <v>10</v>
      </c>
      <c r="E11" s="43"/>
      <c r="F11" s="40">
        <v>10</v>
      </c>
      <c r="G11" s="41"/>
    </row>
    <row r="12" spans="1:7" s="10" customFormat="1" ht="72" customHeight="1">
      <c r="A12" s="30" t="s">
        <v>48</v>
      </c>
      <c r="B12" s="31" t="s">
        <v>34</v>
      </c>
      <c r="C12" s="32"/>
      <c r="D12" s="50">
        <f>D13</f>
        <v>100</v>
      </c>
      <c r="E12" s="41"/>
      <c r="F12" s="50">
        <f>F13</f>
        <v>100</v>
      </c>
      <c r="G12" s="41"/>
    </row>
    <row r="13" spans="1:7" s="10" customFormat="1" ht="36" customHeight="1">
      <c r="A13" s="3" t="s">
        <v>4</v>
      </c>
      <c r="B13" s="33" t="s">
        <v>34</v>
      </c>
      <c r="C13" s="34" t="s">
        <v>5</v>
      </c>
      <c r="D13" s="49">
        <v>100</v>
      </c>
      <c r="E13" s="41"/>
      <c r="F13" s="49">
        <v>100</v>
      </c>
      <c r="G13" s="41"/>
    </row>
    <row r="14" spans="1:7" s="10" customFormat="1" ht="69.75" customHeight="1">
      <c r="A14" s="30" t="s">
        <v>49</v>
      </c>
      <c r="B14" s="31" t="s">
        <v>35</v>
      </c>
      <c r="C14" s="32"/>
      <c r="D14" s="50">
        <f>D15+D16</f>
        <v>316.9</v>
      </c>
      <c r="E14" s="41"/>
      <c r="F14" s="50">
        <f>F15+F16</f>
        <v>100</v>
      </c>
      <c r="G14" s="41"/>
    </row>
    <row r="15" spans="1:7" s="10" customFormat="1" ht="36" customHeight="1">
      <c r="A15" s="3" t="s">
        <v>4</v>
      </c>
      <c r="B15" s="33" t="s">
        <v>35</v>
      </c>
      <c r="C15" s="34" t="s">
        <v>5</v>
      </c>
      <c r="D15" s="49">
        <v>100</v>
      </c>
      <c r="E15" s="41"/>
      <c r="F15" s="49">
        <v>100</v>
      </c>
      <c r="G15" s="41"/>
    </row>
    <row r="16" spans="1:7" s="10" customFormat="1" ht="21" customHeight="1">
      <c r="A16" s="39" t="s">
        <v>9</v>
      </c>
      <c r="B16" s="33" t="s">
        <v>35</v>
      </c>
      <c r="C16" s="34" t="s">
        <v>10</v>
      </c>
      <c r="D16" s="51">
        <v>216.9</v>
      </c>
      <c r="E16" s="41"/>
      <c r="F16" s="51"/>
      <c r="G16" s="41"/>
    </row>
    <row r="17" spans="1:7" s="10" customFormat="1" ht="74.25" customHeight="1">
      <c r="A17" s="30" t="s">
        <v>37</v>
      </c>
      <c r="B17" s="31" t="s">
        <v>32</v>
      </c>
      <c r="C17" s="32"/>
      <c r="D17" s="50">
        <f>D18</f>
        <v>25</v>
      </c>
      <c r="E17" s="41"/>
      <c r="F17" s="50">
        <f>F18</f>
        <v>25</v>
      </c>
      <c r="G17" s="41"/>
    </row>
    <row r="18" spans="1:7" s="10" customFormat="1" ht="36" customHeight="1">
      <c r="A18" s="3" t="s">
        <v>4</v>
      </c>
      <c r="B18" s="33" t="s">
        <v>32</v>
      </c>
      <c r="C18" s="34" t="s">
        <v>5</v>
      </c>
      <c r="D18" s="49">
        <v>25</v>
      </c>
      <c r="E18" s="41"/>
      <c r="F18" s="49">
        <v>25</v>
      </c>
      <c r="G18" s="41"/>
    </row>
    <row r="19" spans="1:7" s="10" customFormat="1" ht="106.5" customHeight="1">
      <c r="A19" s="30" t="s">
        <v>50</v>
      </c>
      <c r="B19" s="31" t="s">
        <v>19</v>
      </c>
      <c r="C19" s="32"/>
      <c r="D19" s="50">
        <f>D20</f>
        <v>100</v>
      </c>
      <c r="E19" s="41"/>
      <c r="F19" s="50">
        <f>F20</f>
        <v>100</v>
      </c>
      <c r="G19" s="41"/>
    </row>
    <row r="20" spans="1:7" s="10" customFormat="1" ht="36" customHeight="1">
      <c r="A20" s="3" t="s">
        <v>4</v>
      </c>
      <c r="B20" s="33" t="s">
        <v>19</v>
      </c>
      <c r="C20" s="34" t="s">
        <v>5</v>
      </c>
      <c r="D20" s="49">
        <v>100</v>
      </c>
      <c r="E20" s="41"/>
      <c r="F20" s="49">
        <v>100</v>
      </c>
      <c r="G20" s="41"/>
    </row>
    <row r="21" spans="1:7" s="10" customFormat="1" ht="87" customHeight="1">
      <c r="A21" s="30" t="s">
        <v>38</v>
      </c>
      <c r="B21" s="31" t="s">
        <v>23</v>
      </c>
      <c r="C21" s="32"/>
      <c r="D21" s="50">
        <f>D22</f>
        <v>10</v>
      </c>
      <c r="E21" s="41"/>
      <c r="F21" s="50">
        <f>F22</f>
        <v>10</v>
      </c>
      <c r="G21" s="41"/>
    </row>
    <row r="22" spans="1:7" s="10" customFormat="1" ht="36" customHeight="1">
      <c r="A22" s="3" t="s">
        <v>4</v>
      </c>
      <c r="B22" s="33" t="s">
        <v>23</v>
      </c>
      <c r="C22" s="34" t="s">
        <v>5</v>
      </c>
      <c r="D22" s="49">
        <v>10</v>
      </c>
      <c r="E22" s="41"/>
      <c r="F22" s="49">
        <v>10</v>
      </c>
      <c r="G22" s="41"/>
    </row>
    <row r="23" spans="1:7" s="10" customFormat="1" ht="93" customHeight="1">
      <c r="A23" s="46" t="s">
        <v>59</v>
      </c>
      <c r="B23" s="31" t="s">
        <v>39</v>
      </c>
      <c r="C23" s="32"/>
      <c r="D23" s="50"/>
      <c r="E23" s="41"/>
      <c r="F23" s="50">
        <f>F24</f>
        <v>2173.8</v>
      </c>
      <c r="G23" s="43">
        <f>G24</f>
        <v>1680.6</v>
      </c>
    </row>
    <row r="24" spans="1:7" s="10" customFormat="1" ht="36" customHeight="1">
      <c r="A24" s="3" t="s">
        <v>4</v>
      </c>
      <c r="B24" s="33" t="s">
        <v>39</v>
      </c>
      <c r="C24" s="34" t="s">
        <v>5</v>
      </c>
      <c r="D24" s="49"/>
      <c r="E24" s="41"/>
      <c r="F24" s="49">
        <v>2173.8</v>
      </c>
      <c r="G24" s="41">
        <v>1680.6</v>
      </c>
    </row>
    <row r="25" spans="1:7" s="10" customFormat="1" ht="71.25" customHeight="1">
      <c r="A25" s="46" t="s">
        <v>40</v>
      </c>
      <c r="B25" s="31" t="s">
        <v>20</v>
      </c>
      <c r="C25" s="32"/>
      <c r="D25" s="50">
        <f>D26</f>
        <v>2</v>
      </c>
      <c r="E25" s="41"/>
      <c r="F25" s="50">
        <f>F26</f>
        <v>2</v>
      </c>
      <c r="G25" s="41"/>
    </row>
    <row r="26" spans="1:7" s="10" customFormat="1" ht="40.5" customHeight="1">
      <c r="A26" s="3" t="s">
        <v>4</v>
      </c>
      <c r="B26" s="33" t="s">
        <v>20</v>
      </c>
      <c r="C26" s="34" t="s">
        <v>5</v>
      </c>
      <c r="D26" s="49">
        <v>2</v>
      </c>
      <c r="E26" s="41"/>
      <c r="F26" s="49">
        <v>2</v>
      </c>
      <c r="G26" s="41"/>
    </row>
    <row r="27" spans="1:7" s="10" customFormat="1" ht="56.25" customHeight="1">
      <c r="A27" s="30" t="s">
        <v>51</v>
      </c>
      <c r="B27" s="31" t="s">
        <v>24</v>
      </c>
      <c r="C27" s="32"/>
      <c r="D27" s="50">
        <f>D28+D29</f>
        <v>40</v>
      </c>
      <c r="E27" s="50"/>
      <c r="F27" s="50">
        <f>F28+F29</f>
        <v>40</v>
      </c>
      <c r="G27" s="56"/>
    </row>
    <row r="28" spans="1:7" s="10" customFormat="1" ht="43.5" customHeight="1" hidden="1">
      <c r="A28" s="3" t="s">
        <v>4</v>
      </c>
      <c r="B28" s="33" t="s">
        <v>24</v>
      </c>
      <c r="C28" s="34" t="s">
        <v>5</v>
      </c>
      <c r="D28" s="49">
        <v>0</v>
      </c>
      <c r="E28" s="49"/>
      <c r="F28" s="49"/>
      <c r="G28" s="57"/>
    </row>
    <row r="29" spans="1:7" s="10" customFormat="1" ht="52.5" customHeight="1">
      <c r="A29" s="3" t="s">
        <v>36</v>
      </c>
      <c r="B29" s="33" t="s">
        <v>24</v>
      </c>
      <c r="C29" s="34" t="s">
        <v>8</v>
      </c>
      <c r="D29" s="49">
        <v>40</v>
      </c>
      <c r="E29" s="49"/>
      <c r="F29" s="49">
        <v>40</v>
      </c>
      <c r="G29" s="49"/>
    </row>
    <row r="30" spans="1:7" s="10" customFormat="1" ht="59.25" customHeight="1">
      <c r="A30" s="30" t="s">
        <v>41</v>
      </c>
      <c r="B30" s="31" t="s">
        <v>25</v>
      </c>
      <c r="C30" s="32"/>
      <c r="D30" s="50">
        <f>D31</f>
        <v>4075.7</v>
      </c>
      <c r="E30" s="43"/>
      <c r="F30" s="50">
        <f>F31</f>
        <v>4075.7</v>
      </c>
      <c r="G30" s="43"/>
    </row>
    <row r="31" spans="1:7" s="10" customFormat="1" ht="37.5" customHeight="1">
      <c r="A31" s="3" t="s">
        <v>4</v>
      </c>
      <c r="B31" s="33" t="s">
        <v>25</v>
      </c>
      <c r="C31" s="34" t="s">
        <v>5</v>
      </c>
      <c r="D31" s="49">
        <v>4075.7</v>
      </c>
      <c r="E31" s="41"/>
      <c r="F31" s="49">
        <v>4075.7</v>
      </c>
      <c r="G31" s="41"/>
    </row>
    <row r="32" spans="1:7" s="10" customFormat="1" ht="70.5" customHeight="1">
      <c r="A32" s="35" t="s">
        <v>52</v>
      </c>
      <c r="B32" s="31" t="s">
        <v>26</v>
      </c>
      <c r="C32" s="32"/>
      <c r="D32" s="50">
        <f>D33+D34</f>
        <v>1121.5</v>
      </c>
      <c r="E32" s="42"/>
      <c r="F32" s="50">
        <f>F33+F34</f>
        <v>1088</v>
      </c>
      <c r="G32" s="42"/>
    </row>
    <row r="33" spans="1:7" s="10" customFormat="1" ht="36" customHeight="1">
      <c r="A33" s="3" t="s">
        <v>4</v>
      </c>
      <c r="B33" s="33" t="s">
        <v>26</v>
      </c>
      <c r="C33" s="18" t="s">
        <v>5</v>
      </c>
      <c r="D33" s="49">
        <v>1023</v>
      </c>
      <c r="E33" s="41"/>
      <c r="F33" s="49">
        <v>1023</v>
      </c>
      <c r="G33" s="41"/>
    </row>
    <row r="34" spans="1:7" s="10" customFormat="1" ht="21.75" customHeight="1">
      <c r="A34" s="39" t="s">
        <v>9</v>
      </c>
      <c r="B34" s="33" t="s">
        <v>26</v>
      </c>
      <c r="C34" s="18" t="s">
        <v>10</v>
      </c>
      <c r="D34" s="49">
        <v>98.5</v>
      </c>
      <c r="E34" s="43"/>
      <c r="F34" s="49">
        <v>65</v>
      </c>
      <c r="G34" s="43"/>
    </row>
    <row r="35" spans="1:7" s="10" customFormat="1" ht="63" customHeight="1">
      <c r="A35" s="35" t="s">
        <v>42</v>
      </c>
      <c r="B35" s="31" t="s">
        <v>27</v>
      </c>
      <c r="C35" s="32"/>
      <c r="D35" s="50">
        <f>D36+D37</f>
        <v>6292</v>
      </c>
      <c r="E35" s="43"/>
      <c r="F35" s="50">
        <f>F36+F37</f>
        <v>5920.1</v>
      </c>
      <c r="G35" s="43"/>
    </row>
    <row r="36" spans="1:7" s="10" customFormat="1" ht="36.75" customHeight="1">
      <c r="A36" s="3" t="s">
        <v>4</v>
      </c>
      <c r="B36" s="33" t="s">
        <v>27</v>
      </c>
      <c r="C36" s="34" t="s">
        <v>5</v>
      </c>
      <c r="D36" s="49">
        <v>4792</v>
      </c>
      <c r="E36" s="40"/>
      <c r="F36" s="49">
        <v>4420.1</v>
      </c>
      <c r="G36" s="40"/>
    </row>
    <row r="37" spans="1:7" s="10" customFormat="1" ht="57" customHeight="1">
      <c r="A37" s="3" t="s">
        <v>36</v>
      </c>
      <c r="B37" s="33" t="s">
        <v>27</v>
      </c>
      <c r="C37" s="34" t="s">
        <v>8</v>
      </c>
      <c r="D37" s="49">
        <v>1500</v>
      </c>
      <c r="E37" s="41"/>
      <c r="F37" s="49">
        <v>1500</v>
      </c>
      <c r="G37" s="41"/>
    </row>
    <row r="38" spans="1:7" s="10" customFormat="1" ht="75" customHeight="1">
      <c r="A38" s="58" t="s">
        <v>53</v>
      </c>
      <c r="B38" s="31" t="s">
        <v>54</v>
      </c>
      <c r="C38" s="32"/>
      <c r="D38" s="50">
        <f>D39</f>
        <v>1400</v>
      </c>
      <c r="E38" s="50">
        <f>E39</f>
        <v>980</v>
      </c>
      <c r="F38" s="50">
        <f>F39</f>
        <v>2850</v>
      </c>
      <c r="G38" s="50">
        <f>G39</f>
        <v>1995</v>
      </c>
    </row>
    <row r="39" spans="1:7" s="10" customFormat="1" ht="27.75" customHeight="1">
      <c r="A39" s="59" t="s">
        <v>9</v>
      </c>
      <c r="B39" s="33" t="s">
        <v>54</v>
      </c>
      <c r="C39" s="34" t="s">
        <v>10</v>
      </c>
      <c r="D39" s="49">
        <v>1400</v>
      </c>
      <c r="E39" s="41">
        <v>980</v>
      </c>
      <c r="F39" s="49">
        <v>2850</v>
      </c>
      <c r="G39" s="41">
        <v>1995</v>
      </c>
    </row>
    <row r="40" spans="1:7" s="10" customFormat="1" ht="86.25" customHeight="1">
      <c r="A40" s="35" t="s">
        <v>43</v>
      </c>
      <c r="B40" s="31" t="s">
        <v>28</v>
      </c>
      <c r="C40" s="32"/>
      <c r="D40" s="50">
        <f>D41</f>
        <v>5950.1</v>
      </c>
      <c r="E40" s="43"/>
      <c r="F40" s="50">
        <f>F41</f>
        <v>6204.5</v>
      </c>
      <c r="G40" s="43"/>
    </row>
    <row r="41" spans="1:7" s="10" customFormat="1" ht="21.75" customHeight="1">
      <c r="A41" s="3" t="s">
        <v>22</v>
      </c>
      <c r="B41" s="33" t="s">
        <v>28</v>
      </c>
      <c r="C41" s="36" t="s">
        <v>21</v>
      </c>
      <c r="D41" s="49">
        <v>5950.1</v>
      </c>
      <c r="E41" s="40"/>
      <c r="F41" s="49">
        <v>6204.5</v>
      </c>
      <c r="G41" s="40"/>
    </row>
    <row r="42" spans="1:7" s="10" customFormat="1" ht="21.75" customHeight="1">
      <c r="A42" s="1" t="s">
        <v>11</v>
      </c>
      <c r="B42" s="31" t="s">
        <v>29</v>
      </c>
      <c r="C42" s="37"/>
      <c r="D42" s="50">
        <f>D43+D46</f>
        <v>21</v>
      </c>
      <c r="E42" s="41"/>
      <c r="F42" s="50">
        <f>F43+F46</f>
        <v>22</v>
      </c>
      <c r="G42" s="41"/>
    </row>
    <row r="43" spans="1:7" s="10" customFormat="1" ht="76.5" customHeight="1">
      <c r="A43" s="3" t="s">
        <v>12</v>
      </c>
      <c r="B43" s="33" t="s">
        <v>30</v>
      </c>
      <c r="C43" s="34"/>
      <c r="D43" s="49">
        <f>D48</f>
        <v>21</v>
      </c>
      <c r="E43" s="41"/>
      <c r="F43" s="49">
        <f>F48</f>
        <v>22</v>
      </c>
      <c r="G43" s="41"/>
    </row>
    <row r="44" spans="1:7" s="10" customFormat="1" ht="40.5" customHeight="1" hidden="1">
      <c r="A44" s="3" t="s">
        <v>4</v>
      </c>
      <c r="B44" s="33" t="s">
        <v>30</v>
      </c>
      <c r="C44" s="34" t="s">
        <v>5</v>
      </c>
      <c r="D44" s="49">
        <v>0</v>
      </c>
      <c r="E44" s="41"/>
      <c r="F44" s="49"/>
      <c r="G44" s="41"/>
    </row>
    <row r="45" spans="1:7" s="10" customFormat="1" ht="21" customHeight="1" hidden="1">
      <c r="A45" s="3" t="s">
        <v>6</v>
      </c>
      <c r="B45" s="33" t="s">
        <v>30</v>
      </c>
      <c r="C45" s="34" t="s">
        <v>7</v>
      </c>
      <c r="D45" s="49">
        <v>0</v>
      </c>
      <c r="E45" s="41"/>
      <c r="F45" s="49">
        <v>0</v>
      </c>
      <c r="G45" s="41"/>
    </row>
    <row r="46" spans="1:7" s="10" customFormat="1" ht="72.75" customHeight="1" hidden="1">
      <c r="A46" s="3" t="s">
        <v>13</v>
      </c>
      <c r="B46" s="33" t="s">
        <v>31</v>
      </c>
      <c r="C46" s="38"/>
      <c r="D46" s="49">
        <f>SUM(D47)</f>
        <v>0</v>
      </c>
      <c r="E46" s="41"/>
      <c r="F46" s="40"/>
      <c r="G46" s="41"/>
    </row>
    <row r="47" spans="1:7" s="10" customFormat="1" ht="20.25" customHeight="1" hidden="1">
      <c r="A47" s="39" t="s">
        <v>9</v>
      </c>
      <c r="B47" s="33" t="s">
        <v>31</v>
      </c>
      <c r="C47" s="36" t="s">
        <v>10</v>
      </c>
      <c r="D47" s="52">
        <v>0</v>
      </c>
      <c r="E47" s="41"/>
      <c r="F47" s="40"/>
      <c r="G47" s="41"/>
    </row>
    <row r="48" spans="1:7" s="10" customFormat="1" ht="20.25" customHeight="1">
      <c r="A48" s="3" t="s">
        <v>55</v>
      </c>
      <c r="B48" s="33" t="s">
        <v>30</v>
      </c>
      <c r="C48" s="34" t="s">
        <v>56</v>
      </c>
      <c r="D48" s="49">
        <v>21</v>
      </c>
      <c r="E48" s="41"/>
      <c r="F48" s="40">
        <v>22</v>
      </c>
      <c r="G48" s="41"/>
    </row>
    <row r="49" spans="1:7" s="10" customFormat="1" ht="17.25" customHeight="1">
      <c r="A49" s="23" t="s">
        <v>14</v>
      </c>
      <c r="B49" s="53"/>
      <c r="C49" s="54"/>
      <c r="D49" s="55">
        <f>D21+D27+D30+D32+D35+D40+D42+D19+D25+D17+D7+D12+D14+D23+D38</f>
        <v>23504.000000000004</v>
      </c>
      <c r="E49" s="55">
        <f>E21+E27+E30+E32+E35+E40+E42+E19+E25+E17+E7+E12+E14+E38</f>
        <v>980</v>
      </c>
      <c r="F49" s="55">
        <f>F21+F27+F30+F32+F35+F40+F42+F19+F25+F17+F7+F12+F14+F23+F38</f>
        <v>26622.5</v>
      </c>
      <c r="G49" s="55">
        <f>G21+G27+G30+G32+G35+G40+G42+G19+G25+G17+G7+G12+G14+G38+G23</f>
        <v>3675.6</v>
      </c>
    </row>
    <row r="50" spans="1:7" ht="19.5" customHeight="1">
      <c r="A50" s="2" t="s">
        <v>15</v>
      </c>
      <c r="B50" s="27"/>
      <c r="C50" s="13"/>
      <c r="D50" s="16">
        <v>569.6</v>
      </c>
      <c r="E50" s="16"/>
      <c r="F50" s="61">
        <v>1174.2</v>
      </c>
      <c r="G50" s="60"/>
    </row>
    <row r="51" spans="1:7" ht="19.5" customHeight="1">
      <c r="A51" s="1" t="s">
        <v>16</v>
      </c>
      <c r="B51" s="27"/>
      <c r="C51" s="13"/>
      <c r="D51" s="29">
        <f>D49+D50</f>
        <v>24073.600000000002</v>
      </c>
      <c r="E51" s="29">
        <f>E49+E50</f>
        <v>980</v>
      </c>
      <c r="F51" s="29">
        <f>F49+F50</f>
        <v>27796.7</v>
      </c>
      <c r="G51" s="29">
        <f>G49+G50</f>
        <v>3675.6</v>
      </c>
    </row>
    <row r="52" spans="1:6" ht="16.5">
      <c r="A52" s="3"/>
      <c r="B52" s="15"/>
      <c r="C52" s="12"/>
      <c r="D52" s="16"/>
      <c r="F52" s="16"/>
    </row>
    <row r="53" spans="1:6" ht="16.5">
      <c r="A53" s="3"/>
      <c r="B53" s="15"/>
      <c r="C53" s="12"/>
      <c r="D53" s="16"/>
      <c r="F53" s="16"/>
    </row>
    <row r="54" spans="1:6" ht="16.5">
      <c r="A54" s="3"/>
      <c r="B54" s="15"/>
      <c r="C54" s="12"/>
      <c r="D54" s="16"/>
      <c r="F54" s="16"/>
    </row>
    <row r="55" spans="1:6" ht="16.5">
      <c r="A55" s="2"/>
      <c r="B55" s="15"/>
      <c r="C55" s="11"/>
      <c r="D55" s="17"/>
      <c r="F55" s="17"/>
    </row>
    <row r="56" spans="1:6" ht="16.5">
      <c r="A56" s="3"/>
      <c r="B56" s="15"/>
      <c r="C56" s="11"/>
      <c r="D56" s="16"/>
      <c r="F56" s="16"/>
    </row>
    <row r="57" spans="1:6" ht="16.5">
      <c r="A57" s="3"/>
      <c r="B57" s="15"/>
      <c r="C57" s="11"/>
      <c r="D57" s="17"/>
      <c r="F57" s="17"/>
    </row>
    <row r="58" spans="1:6" ht="16.5">
      <c r="A58" s="2"/>
      <c r="B58" s="14"/>
      <c r="C58" s="11"/>
      <c r="D58" s="16"/>
      <c r="F58" s="16"/>
    </row>
    <row r="59" spans="1:6" ht="16.5">
      <c r="A59" s="4"/>
      <c r="B59" s="14"/>
      <c r="C59" s="11"/>
      <c r="D59" s="16"/>
      <c r="F59" s="16"/>
    </row>
    <row r="60" spans="1:6" ht="16.5">
      <c r="A60" s="3"/>
      <c r="B60" s="14"/>
      <c r="C60" s="11"/>
      <c r="D60" s="16"/>
      <c r="F60" s="16"/>
    </row>
    <row r="61" spans="1:6" ht="16.5">
      <c r="A61" s="5"/>
      <c r="B61" s="18"/>
      <c r="C61" s="18"/>
      <c r="D61" s="16"/>
      <c r="F61" s="16"/>
    </row>
    <row r="62" spans="1:6" ht="16.5">
      <c r="A62" s="5"/>
      <c r="B62" s="18"/>
      <c r="C62" s="18"/>
      <c r="D62" s="16"/>
      <c r="F62" s="16"/>
    </row>
    <row r="63" spans="1:6" ht="16.5">
      <c r="A63" s="5"/>
      <c r="B63" s="18"/>
      <c r="C63" s="18"/>
      <c r="D63" s="16"/>
      <c r="F63" s="16"/>
    </row>
    <row r="64" spans="1:6" ht="16.5">
      <c r="A64" s="6"/>
      <c r="B64" s="19"/>
      <c r="C64" s="20"/>
      <c r="D64" s="16"/>
      <c r="F64" s="16"/>
    </row>
    <row r="65" spans="1:6" ht="16.5">
      <c r="A65" s="3"/>
      <c r="B65" s="14"/>
      <c r="C65" s="20"/>
      <c r="D65" s="16"/>
      <c r="F65" s="16"/>
    </row>
    <row r="66" spans="1:6" ht="16.5">
      <c r="A66" s="21"/>
      <c r="B66" s="14"/>
      <c r="C66" s="11"/>
      <c r="D66" s="22"/>
      <c r="F66" s="22"/>
    </row>
    <row r="67" spans="1:6" ht="16.5">
      <c r="A67" s="23"/>
      <c r="B67" s="24"/>
      <c r="C67" s="25"/>
      <c r="D67" s="26"/>
      <c r="F67" s="26"/>
    </row>
    <row r="68" spans="1:6" ht="16.5">
      <c r="A68" s="19"/>
      <c r="B68" s="19"/>
      <c r="C68" s="20"/>
      <c r="D68" s="19"/>
      <c r="F68" s="19"/>
    </row>
  </sheetData>
  <sheetProtection/>
  <mergeCells count="10">
    <mergeCell ref="E5:E6"/>
    <mergeCell ref="A4:A6"/>
    <mergeCell ref="E2:G2"/>
    <mergeCell ref="D5:D6"/>
    <mergeCell ref="B4:B6"/>
    <mergeCell ref="D4:G4"/>
    <mergeCell ref="A3:G3"/>
    <mergeCell ref="C4:C6"/>
    <mergeCell ref="F5:F6"/>
    <mergeCell ref="G5:G6"/>
  </mergeCells>
  <printOptions horizontalCentered="1"/>
  <pageMargins left="0.1968503937007874" right="0.1968503937007874" top="0.3937007874015748" bottom="0.1968503937007874" header="0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user</cp:lastModifiedBy>
  <cp:lastPrinted>2020-11-02T09:32:30Z</cp:lastPrinted>
  <dcterms:created xsi:type="dcterms:W3CDTF">2006-05-17T06:20:53Z</dcterms:created>
  <dcterms:modified xsi:type="dcterms:W3CDTF">2021-02-16T12:25:44Z</dcterms:modified>
  <cp:category/>
  <cp:version/>
  <cp:contentType/>
  <cp:contentStatus/>
  <cp:revision>1</cp:revision>
</cp:coreProperties>
</file>